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ployee 1 (Blank Template)" sheetId="1" r:id="rId4"/>
    <sheet state="visible" name="Employee 1 (Sample)" sheetId="2" r:id="rId5"/>
    <sheet state="visible" name="Employee 2 (Sample)" sheetId="3" r:id="rId6"/>
  </sheets>
  <definedNames/>
  <calcPr/>
</workbook>
</file>

<file path=xl/sharedStrings.xml><?xml version="1.0" encoding="utf-8"?>
<sst xmlns="http://schemas.openxmlformats.org/spreadsheetml/2006/main" count="265" uniqueCount="31">
  <si>
    <t>Employee Name:</t>
  </si>
  <si>
    <t>Month:</t>
  </si>
  <si>
    <t>Manager Name: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</si>
  <si>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</si>
  <si>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</si>
  <si>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</si>
  <si>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</si>
  <si>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</si>
  <si>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</si>
  <si>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</si>
  <si>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</si>
  <si>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Tme Started</t>
  </si>
  <si>
    <t>Time Stopped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</si>
  <si>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</si>
  <si>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</si>
  <si>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</si>
  <si>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</si>
  <si>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</si>
  <si>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</si>
  <si>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</si>
  <si>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</si>
  <si>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</si>
  <si>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</si>
  <si>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</si>
  <si>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</si>
  <si>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</si>
  <si>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</si>
  <si>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Supervisor Signature:</t>
  </si>
  <si>
    <t>Brought to you by TimeDoctor.com</t>
  </si>
  <si>
    <t>John Doe</t>
  </si>
  <si>
    <t>Jane Doe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</si>
</sst>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mmmm&quot; &quot;yyyy"/>
    <numFmt numFmtId="165" formatCode="[$$]#,##0.00"/>
    <numFmt numFmtId="166" formatCode="M/d/yyyy"/>
    <numFmt numFmtId="167" formatCode="[h]&quot;:&quot;mm"/>
    <numFmt numFmtId="168" formatCode="&quot;$&quot;#,##0.00"/>
    <numFmt numFmtId="169" formatCode="m/d/yyyy"/>
    <numFmt numFmtId="170" formatCode="h:mm am/pm"/>
    <numFmt numFmtId="171" formatCode="h&quot;:&quot;mm"/>
  </numFmts>
  <fonts count="6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  <sz val="10.0"/>
      <color rgb="FF000000"/>
      <name val="Arial"/>
    </font>
    <font/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ED0F6"/>
        <bgColor rgb="FFBED0F6"/>
      </patternFill>
    </fill>
    <fill>
      <patternFill patternType="solid">
        <fgColor rgb="FFFFFFFF"/>
        <bgColor rgb="FFFFFFFF"/>
      </patternFill>
    </fill>
    <fill>
      <patternFill patternType="solid">
        <fgColor rgb="FFFBDFC2"/>
        <bgColor rgb="FFFBDFC2"/>
      </patternFill>
    </fill>
    <fill>
      <patternFill patternType="solid">
        <fgColor rgb="FFFFF2CC"/>
        <bgColor rgb="FFFFF2CC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0" fillId="0" fontId="1" numFmtId="0" xfId="0" applyAlignment="1" applyFont="1">
      <alignment vertical="bottom"/>
    </xf>
    <xf borderId="0" fillId="3" fontId="2" numFmtId="0" xfId="0" applyAlignment="1" applyFill="1" applyFont="1">
      <alignment readingOrder="0" vertical="bottom"/>
    </xf>
    <xf borderId="0" fillId="0" fontId="2" numFmtId="0" xfId="0" applyAlignment="1" applyFont="1">
      <alignment readingOrder="0" vertical="bottom"/>
    </xf>
    <xf borderId="0" fillId="0" fontId="1" numFmtId="164" xfId="0" applyAlignment="1" applyFont="1" applyNumberFormat="1">
      <alignment readingOrder="0" vertical="bottom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4" fontId="1" numFmtId="165" xfId="0" applyAlignment="1" applyFill="1" applyFont="1" applyNumberFormat="1">
      <alignment readingOrder="0"/>
    </xf>
    <xf borderId="1" fillId="2" fontId="3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 readingOrder="0"/>
    </xf>
    <xf borderId="1" fillId="3" fontId="0" numFmtId="166" xfId="0" applyAlignment="1" applyBorder="1" applyFont="1" applyNumberFormat="1">
      <alignment horizontal="center" readingOrder="0"/>
    </xf>
    <xf borderId="1" fillId="3" fontId="0" numFmtId="167" xfId="0" applyAlignment="1" applyBorder="1" applyFont="1" applyNumberFormat="1">
      <alignment horizontal="center" readingOrder="0"/>
    </xf>
    <xf borderId="2" fillId="3" fontId="0" numFmtId="168" xfId="0" applyAlignment="1" applyBorder="1" applyFont="1" applyNumberFormat="1">
      <alignment horizontal="center" readingOrder="0"/>
    </xf>
    <xf borderId="1" fillId="3" fontId="0" numFmtId="169" xfId="0" applyAlignment="1" applyBorder="1" applyFont="1" applyNumberFormat="1">
      <alignment horizontal="center" readingOrder="0"/>
    </xf>
    <xf borderId="0" fillId="3" fontId="3" numFmtId="0" xfId="0" applyAlignment="1" applyFont="1">
      <alignment horizontal="right" readingOrder="0"/>
    </xf>
    <xf borderId="0" fillId="2" fontId="3" numFmtId="167" xfId="0" applyAlignment="1" applyFont="1" applyNumberFormat="1">
      <alignment horizontal="center" readingOrder="0"/>
    </xf>
    <xf borderId="0" fillId="4" fontId="0" numFmtId="168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/>
    </xf>
    <xf borderId="2" fillId="0" fontId="2" numFmtId="0" xfId="0" applyAlignment="1" applyBorder="1" applyFont="1">
      <alignment horizontal="center" readingOrder="0" vertical="bottom"/>
    </xf>
    <xf borderId="2" fillId="0" fontId="2" numFmtId="0" xfId="0" applyAlignment="1" applyBorder="1" applyFont="1">
      <alignment horizontal="center" vertical="bottom"/>
    </xf>
    <xf borderId="3" fillId="5" fontId="1" numFmtId="0" xfId="0" applyAlignment="1" applyBorder="1" applyFill="1" applyFont="1">
      <alignment horizontal="center" vertical="bottom"/>
    </xf>
    <xf borderId="2" fillId="0" fontId="1" numFmtId="166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readingOrder="0" vertical="bottom"/>
    </xf>
    <xf borderId="2" fillId="0" fontId="1" numFmtId="170" xfId="0" applyAlignment="1" applyBorder="1" applyFont="1" applyNumberFormat="1">
      <alignment horizontal="center" readingOrder="0" vertical="bottom"/>
    </xf>
    <xf borderId="4" fillId="0" fontId="4" numFmtId="0" xfId="0" applyBorder="1" applyFont="1"/>
    <xf borderId="2" fillId="3" fontId="0" numFmtId="167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 vertical="bottom"/>
    </xf>
    <xf borderId="5" fillId="0" fontId="4" numFmtId="0" xfId="0" applyBorder="1" applyFont="1"/>
    <xf borderId="0" fillId="0" fontId="1" numFmtId="0" xfId="0" applyAlignment="1" applyFont="1">
      <alignment horizontal="right" readingOrder="0"/>
    </xf>
    <xf borderId="0" fillId="0" fontId="1" numFmtId="167" xfId="0" applyAlignment="1" applyFont="1" applyNumberFormat="1">
      <alignment horizontal="center"/>
    </xf>
    <xf borderId="0" fillId="0" fontId="1" numFmtId="171" xfId="0" applyAlignment="1" applyFont="1" applyNumberFormat="1">
      <alignment horizontal="center" readingOrder="0"/>
    </xf>
    <xf borderId="0" fillId="3" fontId="2" numFmtId="0" xfId="0" applyAlignment="1" applyFont="1">
      <alignment vertical="bottom"/>
    </xf>
    <xf borderId="0" fillId="0" fontId="1" numFmtId="168" xfId="0" applyAlignment="1" applyFont="1" applyNumberFormat="1">
      <alignment horizontal="center" readingOrder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3" fontId="5" numFmtId="0" xfId="0" applyAlignment="1" applyFont="1">
      <alignment horizontal="left" readingOrder="0"/>
    </xf>
    <xf borderId="0" fillId="0" fontId="1" numFmtId="0" xfId="0" applyAlignment="1" applyFont="1">
      <alignment readingOrder="0"/>
    </xf>
    <xf borderId="0" fillId="0" fontId="1" numFmtId="167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3.0"/>
    <col customWidth="1" min="2" max="2" width="21.43"/>
    <col customWidth="1" min="3" max="3" width="19.14"/>
    <col customWidth="1" min="6" max="6" width="1.43"/>
  </cols>
  <sheetData>
    <row r="1">
      <c r="B1" s="1"/>
    </row>
    <row r="2">
      <c r="B2" s="2"/>
    </row>
    <row r="3">
      <c r="B3" s="1"/>
    </row>
    <row r="4">
      <c r="A4" s="3"/>
      <c r="B4" s="4" t="s">
        <v>0</v>
      </c>
      <c r="D4" s="3"/>
      <c r="E4" s="3"/>
      <c r="F4" s="3"/>
      <c r="H4" s="5" t="s">
        <v>1</v>
      </c>
      <c r="I4" s="6">
        <v>44501.0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>
      <c r="B5" s="7" t="s">
        <v>2</v>
      </c>
      <c r="H5" s="8" t="s">
        <v>3</v>
      </c>
      <c r="I5" s="9">
        <v>0.0</v>
      </c>
    </row>
    <row r="7">
      <c r="B7" s="10" t="s">
        <v>4</v>
      </c>
      <c r="C7" s="10" t="s">
        <v>5</v>
      </c>
      <c r="D7" s="11" t="s">
        <v>6</v>
      </c>
    </row>
    <row r="8">
      <c r="B8" s="12">
        <f>B20</f>
        <v>44501</v>
      </c>
      <c r="C8" s="13">
        <f>I27</f>
        <v>0</v>
      </c>
      <c r="D8" s="14">
        <f>C8*24*I5</f>
        <v>0</v>
      </c>
    </row>
    <row r="9">
      <c r="B9" s="15">
        <f>B30</f>
        <v>44508</v>
      </c>
      <c r="C9" s="13">
        <f>I37</f>
        <v>0</v>
      </c>
      <c r="D9" s="14">
        <f>C9*24*I5</f>
        <v>0</v>
      </c>
    </row>
    <row r="10">
      <c r="B10" s="15">
        <f>B40</f>
        <v>44515</v>
      </c>
      <c r="C10" s="13">
        <f>I47</f>
        <v>0</v>
      </c>
      <c r="D10" s="14">
        <f>C10*24*I5</f>
        <v>0</v>
      </c>
    </row>
    <row r="11">
      <c r="B11" s="15">
        <f>B50</f>
        <v>44522</v>
      </c>
      <c r="C11" s="13">
        <f>I57</f>
        <v>0</v>
      </c>
      <c r="D11" s="14">
        <f>C11*24*I5</f>
        <v>0</v>
      </c>
    </row>
    <row r="12">
      <c r="B12" s="15">
        <f>B60</f>
        <v>44529</v>
      </c>
      <c r="C12" s="13">
        <f>I67</f>
        <v>0</v>
      </c>
      <c r="D12" s="14">
        <f>C12*24*I5</f>
        <v>0</v>
      </c>
    </row>
    <row r="13">
      <c r="B13" s="16" t="s">
        <v>7</v>
      </c>
      <c r="C13" s="17">
        <f t="shared" ref="C13:D13" si="1">SUM(C8:C12)</f>
        <v>0</v>
      </c>
      <c r="D13" s="18">
        <f t="shared" si="1"/>
        <v>0</v>
      </c>
    </row>
    <row r="17">
      <c r="B17" s="19" t="s">
        <v>8</v>
      </c>
    </row>
    <row r="18">
      <c r="B18" s="1"/>
    </row>
    <row r="19">
      <c r="B19" s="20" t="s">
        <v>9</v>
      </c>
      <c r="C19" s="20" t="s">
        <v>10</v>
      </c>
      <c r="D19" s="21" t="s">
        <v>11</v>
      </c>
      <c r="E19" s="21" t="s">
        <v>12</v>
      </c>
      <c r="F19" s="22"/>
      <c r="G19" s="21" t="s">
        <v>11</v>
      </c>
      <c r="H19" s="21" t="s">
        <v>12</v>
      </c>
      <c r="I19" s="21" t="s">
        <v>13</v>
      </c>
    </row>
    <row r="20">
      <c r="B20" s="23">
        <f>I4</f>
        <v>44501</v>
      </c>
      <c r="C20" s="24" t="s">
        <v>14</v>
      </c>
      <c r="D20" s="25"/>
      <c r="E20" s="25"/>
      <c r="F20" s="26"/>
      <c r="G20" s="25"/>
      <c r="H20" s="25"/>
      <c r="I20" s="27">
        <f t="shared" ref="I20:I26" si="2">SUM((E20-D20)+(H20-G20))</f>
        <v>0</v>
      </c>
    </row>
    <row r="21">
      <c r="B21" s="23">
        <f t="shared" ref="B21:B26" si="3">B20+1</f>
        <v>44502</v>
      </c>
      <c r="C21" s="24" t="s">
        <v>15</v>
      </c>
      <c r="D21" s="25"/>
      <c r="E21" s="25"/>
      <c r="F21" s="26"/>
      <c r="G21" s="25"/>
      <c r="H21" s="25"/>
      <c r="I21" s="27">
        <f t="shared" si="2"/>
        <v>0</v>
      </c>
    </row>
    <row r="22">
      <c r="B22" s="23">
        <f t="shared" si="3"/>
        <v>44503</v>
      </c>
      <c r="C22" s="24" t="s">
        <v>16</v>
      </c>
      <c r="D22" s="25"/>
      <c r="E22" s="25"/>
      <c r="F22" s="26"/>
      <c r="G22" s="25"/>
      <c r="H22" s="25"/>
      <c r="I22" s="27">
        <f t="shared" si="2"/>
        <v>0</v>
      </c>
    </row>
    <row r="23">
      <c r="B23" s="23">
        <f t="shared" si="3"/>
        <v>44504</v>
      </c>
      <c r="C23" s="24" t="s">
        <v>17</v>
      </c>
      <c r="D23" s="25"/>
      <c r="E23" s="25"/>
      <c r="F23" s="26"/>
      <c r="G23" s="25"/>
      <c r="H23" s="25"/>
      <c r="I23" s="27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>
      <c r="B24" s="23">
        <f t="shared" si="3"/>
        <v>44505</v>
      </c>
      <c r="C24" s="24" t="s">
        <v>18</v>
      </c>
      <c r="D24" s="25"/>
      <c r="E24" s="25"/>
      <c r="F24" s="26"/>
      <c r="G24" s="25"/>
      <c r="H24" s="25"/>
      <c r="I24" s="27">
        <f t="shared" si="2"/>
        <v>0</v>
      </c>
    </row>
    <row r="25">
      <c r="B25" s="23">
        <f t="shared" si="3"/>
        <v>44506</v>
      </c>
      <c r="C25" s="24" t="s">
        <v>19</v>
      </c>
      <c r="D25" s="25"/>
      <c r="E25" s="25"/>
      <c r="F25" s="26"/>
      <c r="G25" s="28"/>
      <c r="H25" s="28"/>
      <c r="I25" s="27">
        <f t="shared" si="2"/>
        <v>0</v>
      </c>
    </row>
    <row r="26">
      <c r="B26" s="23">
        <f t="shared" si="3"/>
        <v>44507</v>
      </c>
      <c r="C26" s="24" t="s">
        <v>20</v>
      </c>
      <c r="D26" s="28"/>
      <c r="E26" s="28"/>
      <c r="F26" s="29"/>
      <c r="G26" s="28"/>
      <c r="H26" s="28"/>
      <c r="I26" s="27">
        <f t="shared" si="2"/>
        <v>0</v>
      </c>
    </row>
    <row r="27">
      <c r="B27" s="1"/>
      <c r="G27" s="30" t="s">
        <v>21</v>
      </c>
      <c r="I27" s="31">
        <f>SUM(I20:I25)</f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>
      <c r="B28" s="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>
      <c r="B29" s="20" t="s">
        <v>9</v>
      </c>
      <c r="C29" s="20" t="s">
        <v>10</v>
      </c>
      <c r="D29" s="21" t="s">
        <v>11</v>
      </c>
      <c r="E29" s="21" t="s">
        <v>12</v>
      </c>
      <c r="F29" s="22"/>
      <c r="G29" s="21" t="s">
        <v>11</v>
      </c>
      <c r="H29" s="21" t="s">
        <v>12</v>
      </c>
      <c r="I29" s="21" t="s">
        <v>13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>
      <c r="B30" s="23">
        <f>B26+1</f>
        <v>44508</v>
      </c>
      <c r="C30" s="24" t="s">
        <v>14</v>
      </c>
      <c r="D30" s="25"/>
      <c r="E30" s="25"/>
      <c r="F30" s="26"/>
      <c r="G30" s="25"/>
      <c r="H30" s="25"/>
      <c r="I30" s="27">
        <f t="shared" ref="I30:I36" si="4">SUM((E30-D30)+(H30-G30))</f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B31" s="23">
        <f t="shared" ref="B31:B36" si="5">B30+1</f>
        <v>44509</v>
      </c>
      <c r="C31" s="24" t="s">
        <v>15</v>
      </c>
      <c r="D31" s="25"/>
      <c r="E31" s="25"/>
      <c r="F31" s="26"/>
      <c r="G31" s="25"/>
      <c r="H31" s="25"/>
      <c r="I31" s="27">
        <f t="shared" si="4"/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B32" s="23">
        <f t="shared" si="5"/>
        <v>44510</v>
      </c>
      <c r="C32" s="24" t="s">
        <v>16</v>
      </c>
      <c r="D32" s="25"/>
      <c r="E32" s="25"/>
      <c r="F32" s="26"/>
      <c r="G32" s="25"/>
      <c r="H32" s="25"/>
      <c r="I32" s="27">
        <f t="shared" si="4"/>
        <v>0</v>
      </c>
    </row>
    <row r="33">
      <c r="B33" s="23">
        <f t="shared" si="5"/>
        <v>44511</v>
      </c>
      <c r="C33" s="24" t="s">
        <v>17</v>
      </c>
      <c r="D33" s="25"/>
      <c r="E33" s="25"/>
      <c r="F33" s="26"/>
      <c r="G33" s="25"/>
      <c r="H33" s="25"/>
      <c r="I33" s="27">
        <f t="shared" si="4"/>
        <v>0</v>
      </c>
    </row>
    <row r="34">
      <c r="B34" s="23">
        <f t="shared" si="5"/>
        <v>44512</v>
      </c>
      <c r="C34" s="24" t="s">
        <v>18</v>
      </c>
      <c r="D34" s="25"/>
      <c r="E34" s="25"/>
      <c r="F34" s="26"/>
      <c r="G34" s="25"/>
      <c r="H34" s="25"/>
      <c r="I34" s="27">
        <f t="shared" si="4"/>
        <v>0</v>
      </c>
    </row>
    <row r="35">
      <c r="B35" s="23">
        <f t="shared" si="5"/>
        <v>44513</v>
      </c>
      <c r="C35" s="24" t="s">
        <v>19</v>
      </c>
      <c r="D35" s="25"/>
      <c r="E35" s="25"/>
      <c r="F35" s="26"/>
      <c r="G35" s="28"/>
      <c r="H35" s="28"/>
      <c r="I35" s="27">
        <f t="shared" si="4"/>
        <v>0</v>
      </c>
    </row>
    <row r="36">
      <c r="A36" s="3"/>
      <c r="B36" s="23">
        <f t="shared" si="5"/>
        <v>44514</v>
      </c>
      <c r="C36" s="24" t="s">
        <v>20</v>
      </c>
      <c r="D36" s="28"/>
      <c r="E36" s="28"/>
      <c r="F36" s="29"/>
      <c r="G36" s="28"/>
      <c r="H36" s="28"/>
      <c r="I36" s="27">
        <f t="shared" si="4"/>
        <v>0</v>
      </c>
    </row>
    <row r="37">
      <c r="B37" s="1"/>
      <c r="G37" s="30" t="s">
        <v>22</v>
      </c>
      <c r="I37" s="31">
        <f>SUM(I30:I36)</f>
        <v>0</v>
      </c>
    </row>
    <row r="38">
      <c r="B38" s="1"/>
    </row>
    <row r="39">
      <c r="B39" s="20" t="s">
        <v>9</v>
      </c>
      <c r="C39" s="20" t="s">
        <v>10</v>
      </c>
      <c r="D39" s="21" t="s">
        <v>11</v>
      </c>
      <c r="E39" s="21" t="s">
        <v>12</v>
      </c>
      <c r="F39" s="22"/>
      <c r="G39" s="21" t="s">
        <v>11</v>
      </c>
      <c r="H39" s="21" t="s">
        <v>12</v>
      </c>
      <c r="I39" s="21" t="s">
        <v>13</v>
      </c>
    </row>
    <row r="40">
      <c r="B40" s="23">
        <f>B36+1</f>
        <v>44515</v>
      </c>
      <c r="C40" s="24" t="s">
        <v>14</v>
      </c>
      <c r="D40" s="25"/>
      <c r="E40" s="25"/>
      <c r="F40" s="26"/>
      <c r="G40" s="25"/>
      <c r="H40" s="25"/>
      <c r="I40" s="27">
        <f t="shared" ref="I40:I46" si="6">SUM((E40-D40)+(H40-G40))</f>
        <v>0</v>
      </c>
    </row>
    <row r="41">
      <c r="B41" s="23">
        <f t="shared" ref="B41:B46" si="7">B40+1</f>
        <v>44516</v>
      </c>
      <c r="C41" s="24" t="s">
        <v>15</v>
      </c>
      <c r="D41" s="25"/>
      <c r="E41" s="25"/>
      <c r="F41" s="26"/>
      <c r="G41" s="25"/>
      <c r="H41" s="25"/>
      <c r="I41" s="27">
        <f t="shared" si="6"/>
        <v>0</v>
      </c>
    </row>
    <row r="42">
      <c r="B42" s="23">
        <f t="shared" si="7"/>
        <v>44517</v>
      </c>
      <c r="C42" s="24" t="s">
        <v>16</v>
      </c>
      <c r="D42" s="25"/>
      <c r="E42" s="25"/>
      <c r="F42" s="26"/>
      <c r="G42" s="25"/>
      <c r="H42" s="25"/>
      <c r="I42" s="27">
        <f t="shared" si="6"/>
        <v>0</v>
      </c>
    </row>
    <row r="43">
      <c r="B43" s="23">
        <f t="shared" si="7"/>
        <v>44518</v>
      </c>
      <c r="C43" s="24" t="s">
        <v>17</v>
      </c>
      <c r="D43" s="25"/>
      <c r="E43" s="25"/>
      <c r="F43" s="26"/>
      <c r="G43" s="25"/>
      <c r="H43" s="25"/>
      <c r="I43" s="27">
        <f t="shared" si="6"/>
        <v>0</v>
      </c>
    </row>
    <row r="44">
      <c r="B44" s="23">
        <f t="shared" si="7"/>
        <v>44519</v>
      </c>
      <c r="C44" s="24" t="s">
        <v>18</v>
      </c>
      <c r="D44" s="25"/>
      <c r="E44" s="25"/>
      <c r="F44" s="26"/>
      <c r="G44" s="25"/>
      <c r="H44" s="25"/>
      <c r="I44" s="27">
        <f t="shared" si="6"/>
        <v>0</v>
      </c>
    </row>
    <row r="45">
      <c r="B45" s="23">
        <f t="shared" si="7"/>
        <v>44520</v>
      </c>
      <c r="C45" s="24" t="s">
        <v>19</v>
      </c>
      <c r="D45" s="25"/>
      <c r="E45" s="25"/>
      <c r="F45" s="26"/>
      <c r="G45" s="28"/>
      <c r="H45" s="28"/>
      <c r="I45" s="27">
        <f t="shared" si="6"/>
        <v>0</v>
      </c>
    </row>
    <row r="46">
      <c r="B46" s="23">
        <f t="shared" si="7"/>
        <v>44521</v>
      </c>
      <c r="C46" s="24" t="s">
        <v>20</v>
      </c>
      <c r="D46" s="28"/>
      <c r="E46" s="28"/>
      <c r="F46" s="29"/>
      <c r="G46" s="28"/>
      <c r="H46" s="28"/>
      <c r="I46" s="27">
        <f t="shared" si="6"/>
        <v>0</v>
      </c>
    </row>
    <row r="47">
      <c r="B47" s="1"/>
      <c r="G47" s="30" t="s">
        <v>23</v>
      </c>
      <c r="I47" s="31">
        <f>SUM(I40:I46)</f>
        <v>0</v>
      </c>
    </row>
    <row r="48">
      <c r="B48" s="1"/>
    </row>
    <row r="49">
      <c r="B49" s="20" t="s">
        <v>9</v>
      </c>
      <c r="C49" s="20" t="s">
        <v>10</v>
      </c>
      <c r="D49" s="21" t="s">
        <v>11</v>
      </c>
      <c r="E49" s="21" t="s">
        <v>12</v>
      </c>
      <c r="F49" s="22"/>
      <c r="G49" s="21" t="s">
        <v>11</v>
      </c>
      <c r="H49" s="21" t="s">
        <v>12</v>
      </c>
      <c r="I49" s="21" t="s">
        <v>13</v>
      </c>
    </row>
    <row r="50">
      <c r="B50" s="23">
        <f>B46+1</f>
        <v>44522</v>
      </c>
      <c r="C50" s="24" t="s">
        <v>14</v>
      </c>
      <c r="D50" s="25"/>
      <c r="E50" s="25"/>
      <c r="F50" s="26"/>
      <c r="G50" s="25"/>
      <c r="H50" s="25"/>
      <c r="I50" s="27">
        <f t="shared" ref="I50:I56" si="8">SUM((E50-D50)+(H50-G50))</f>
        <v>0</v>
      </c>
    </row>
    <row r="51">
      <c r="B51" s="23">
        <f t="shared" ref="B51:B56" si="9">B50+1</f>
        <v>44523</v>
      </c>
      <c r="C51" s="24" t="s">
        <v>15</v>
      </c>
      <c r="D51" s="25"/>
      <c r="E51" s="25"/>
      <c r="F51" s="26"/>
      <c r="G51" s="25"/>
      <c r="H51" s="25"/>
      <c r="I51" s="27">
        <f t="shared" si="8"/>
        <v>0</v>
      </c>
    </row>
    <row r="52">
      <c r="B52" s="23">
        <f t="shared" si="9"/>
        <v>44524</v>
      </c>
      <c r="C52" s="24" t="s">
        <v>16</v>
      </c>
      <c r="D52" s="25"/>
      <c r="E52" s="25"/>
      <c r="F52" s="26"/>
      <c r="G52" s="25"/>
      <c r="H52" s="25"/>
      <c r="I52" s="27">
        <f t="shared" si="8"/>
        <v>0</v>
      </c>
    </row>
    <row r="53">
      <c r="B53" s="23">
        <f t="shared" si="9"/>
        <v>44525</v>
      </c>
      <c r="C53" s="24" t="s">
        <v>17</v>
      </c>
      <c r="D53" s="25"/>
      <c r="E53" s="25"/>
      <c r="F53" s="26"/>
      <c r="G53" s="25"/>
      <c r="H53" s="25"/>
      <c r="I53" s="27">
        <f t="shared" si="8"/>
        <v>0</v>
      </c>
    </row>
    <row r="54">
      <c r="B54" s="23">
        <f t="shared" si="9"/>
        <v>44526</v>
      </c>
      <c r="C54" s="24" t="s">
        <v>18</v>
      </c>
      <c r="D54" s="25"/>
      <c r="E54" s="25"/>
      <c r="F54" s="26"/>
      <c r="G54" s="25"/>
      <c r="H54" s="25"/>
      <c r="I54" s="27">
        <f t="shared" si="8"/>
        <v>0</v>
      </c>
    </row>
    <row r="55">
      <c r="B55" s="23">
        <f t="shared" si="9"/>
        <v>44527</v>
      </c>
      <c r="C55" s="24" t="s">
        <v>19</v>
      </c>
      <c r="D55" s="25"/>
      <c r="E55" s="25"/>
      <c r="F55" s="26"/>
      <c r="G55" s="28"/>
      <c r="H55" s="28"/>
      <c r="I55" s="27">
        <f t="shared" si="8"/>
        <v>0</v>
      </c>
    </row>
    <row r="56">
      <c r="A56" s="3"/>
      <c r="B56" s="23">
        <f t="shared" si="9"/>
        <v>44528</v>
      </c>
      <c r="C56" s="24" t="s">
        <v>20</v>
      </c>
      <c r="D56" s="28"/>
      <c r="E56" s="28"/>
      <c r="F56" s="29"/>
      <c r="G56" s="28"/>
      <c r="H56" s="28"/>
      <c r="I56" s="27">
        <f t="shared" si="8"/>
        <v>0</v>
      </c>
    </row>
    <row r="57">
      <c r="B57" s="1"/>
      <c r="G57" s="30" t="s">
        <v>24</v>
      </c>
      <c r="I57" s="31">
        <f>SUM(I50:I56)</f>
        <v>0</v>
      </c>
    </row>
    <row r="58">
      <c r="B58" s="1"/>
    </row>
    <row r="59">
      <c r="B59" s="20" t="s">
        <v>9</v>
      </c>
      <c r="C59" s="20" t="s">
        <v>10</v>
      </c>
      <c r="D59" s="21" t="s">
        <v>11</v>
      </c>
      <c r="E59" s="21" t="s">
        <v>12</v>
      </c>
      <c r="F59" s="22"/>
      <c r="G59" s="21" t="s">
        <v>11</v>
      </c>
      <c r="H59" s="21" t="s">
        <v>12</v>
      </c>
      <c r="I59" s="21" t="s">
        <v>13</v>
      </c>
    </row>
    <row r="60">
      <c r="B60" s="23">
        <f>B56+1</f>
        <v>44529</v>
      </c>
      <c r="C60" s="24" t="s">
        <v>14</v>
      </c>
      <c r="D60" s="25"/>
      <c r="E60" s="25"/>
      <c r="F60" s="26"/>
      <c r="G60" s="25"/>
      <c r="H60" s="25"/>
      <c r="I60" s="27">
        <f t="shared" ref="I60:I66" si="10">SUM((E60-D60)+(H60-G60))</f>
        <v>0</v>
      </c>
    </row>
    <row r="61">
      <c r="B61" s="23">
        <f t="shared" ref="B61:B66" si="11">B60+1</f>
        <v>44530</v>
      </c>
      <c r="C61" s="24" t="s">
        <v>15</v>
      </c>
      <c r="D61" s="25"/>
      <c r="E61" s="25"/>
      <c r="F61" s="26"/>
      <c r="G61" s="25"/>
      <c r="H61" s="25"/>
      <c r="I61" s="27">
        <f t="shared" si="10"/>
        <v>0</v>
      </c>
    </row>
    <row r="62">
      <c r="B62" s="23">
        <f t="shared" si="11"/>
        <v>44531</v>
      </c>
      <c r="C62" s="24" t="s">
        <v>16</v>
      </c>
      <c r="D62" s="25"/>
      <c r="E62" s="25"/>
      <c r="F62" s="26"/>
      <c r="G62" s="25"/>
      <c r="H62" s="25"/>
      <c r="I62" s="27">
        <f t="shared" si="10"/>
        <v>0</v>
      </c>
    </row>
    <row r="63">
      <c r="B63" s="23">
        <f t="shared" si="11"/>
        <v>44532</v>
      </c>
      <c r="C63" s="24" t="s">
        <v>17</v>
      </c>
      <c r="D63" s="25"/>
      <c r="E63" s="25"/>
      <c r="F63" s="26"/>
      <c r="G63" s="25"/>
      <c r="H63" s="25"/>
      <c r="I63" s="27">
        <f t="shared" si="10"/>
        <v>0</v>
      </c>
    </row>
    <row r="64">
      <c r="B64" s="23">
        <f t="shared" si="11"/>
        <v>44533</v>
      </c>
      <c r="C64" s="24" t="s">
        <v>18</v>
      </c>
      <c r="D64" s="25"/>
      <c r="E64" s="25"/>
      <c r="F64" s="26"/>
      <c r="G64" s="25"/>
      <c r="H64" s="25"/>
      <c r="I64" s="27">
        <f t="shared" si="10"/>
        <v>0</v>
      </c>
    </row>
    <row r="65">
      <c r="B65" s="23">
        <f t="shared" si="11"/>
        <v>44534</v>
      </c>
      <c r="C65" s="24" t="s">
        <v>19</v>
      </c>
      <c r="D65" s="25"/>
      <c r="E65" s="25"/>
      <c r="F65" s="26"/>
      <c r="G65" s="28"/>
      <c r="H65" s="28"/>
      <c r="I65" s="27">
        <f t="shared" si="10"/>
        <v>0</v>
      </c>
    </row>
    <row r="66">
      <c r="A66" s="3"/>
      <c r="B66" s="23">
        <f t="shared" si="11"/>
        <v>44535</v>
      </c>
      <c r="C66" s="24" t="s">
        <v>20</v>
      </c>
      <c r="D66" s="28"/>
      <c r="E66" s="28"/>
      <c r="F66" s="29"/>
      <c r="G66" s="28"/>
      <c r="H66" s="28"/>
      <c r="I66" s="27">
        <f t="shared" si="10"/>
        <v>0</v>
      </c>
    </row>
    <row r="67">
      <c r="B67" s="1"/>
      <c r="G67" s="30" t="s">
        <v>25</v>
      </c>
      <c r="I67" s="31">
        <f>SUM(I60,I66)</f>
        <v>0</v>
      </c>
    </row>
    <row r="69">
      <c r="A69" s="3"/>
    </row>
    <row r="70">
      <c r="B70" s="7" t="s">
        <v>26</v>
      </c>
      <c r="H70" s="8"/>
      <c r="I70" s="32"/>
    </row>
    <row r="71">
      <c r="B71" s="33" t="s">
        <v>27</v>
      </c>
      <c r="D71" s="3"/>
      <c r="E71" s="3"/>
      <c r="F71" s="3"/>
      <c r="I71" s="34"/>
    </row>
    <row r="72">
      <c r="B72" s="35"/>
      <c r="C72" s="3"/>
      <c r="D72" s="3"/>
      <c r="E72" s="3"/>
      <c r="F72" s="3"/>
      <c r="H72" s="5"/>
      <c r="I72" s="36"/>
    </row>
    <row r="73">
      <c r="B73" s="35"/>
      <c r="C73" s="3"/>
      <c r="D73" s="3"/>
      <c r="E73" s="3"/>
      <c r="F73" s="3"/>
      <c r="H73" s="3"/>
      <c r="I73" s="3"/>
    </row>
    <row r="74">
      <c r="B74" s="35"/>
      <c r="C74" s="3"/>
      <c r="D74" s="3"/>
      <c r="E74" s="3"/>
      <c r="F74" s="3"/>
      <c r="H74" s="3"/>
      <c r="I74" s="3"/>
    </row>
    <row r="75">
      <c r="B75" s="35"/>
      <c r="C75" s="3"/>
      <c r="D75" s="3"/>
      <c r="E75" s="3"/>
      <c r="F75" s="3"/>
      <c r="G75" s="3"/>
      <c r="H75" s="37" t="s">
        <v>28</v>
      </c>
      <c r="I75" s="3"/>
    </row>
    <row r="76">
      <c r="B76" s="1"/>
    </row>
    <row r="77">
      <c r="B77" s="1"/>
    </row>
    <row r="78">
      <c r="B78" s="1"/>
    </row>
    <row r="79">
      <c r="B79" s="1"/>
    </row>
    <row r="80">
      <c r="B80" s="1"/>
    </row>
    <row r="81">
      <c r="B81" s="1"/>
    </row>
    <row r="82">
      <c r="B82" s="1"/>
    </row>
    <row r="83">
      <c r="B83" s="1"/>
    </row>
    <row r="84">
      <c r="B84" s="1"/>
    </row>
    <row r="85">
      <c r="B85" s="1"/>
    </row>
    <row r="86">
      <c r="B86" s="1"/>
    </row>
    <row r="87">
      <c r="B87" s="1"/>
    </row>
    <row r="88">
      <c r="B88" s="1"/>
    </row>
    <row r="89">
      <c r="B89" s="1"/>
    </row>
    <row r="90">
      <c r="B90" s="1"/>
    </row>
    <row r="91">
      <c r="B91" s="1"/>
    </row>
    <row r="92">
      <c r="B92" s="1"/>
    </row>
    <row r="93">
      <c r="B93" s="1"/>
    </row>
    <row r="94">
      <c r="B94" s="1"/>
    </row>
    <row r="95">
      <c r="B95" s="1"/>
    </row>
    <row r="96">
      <c r="B96" s="1"/>
    </row>
    <row r="97">
      <c r="B97" s="1"/>
    </row>
    <row r="98">
      <c r="B98" s="1"/>
    </row>
    <row r="99">
      <c r="B99" s="1"/>
    </row>
    <row r="100">
      <c r="B100" s="1"/>
    </row>
    <row r="101">
      <c r="B101" s="1"/>
    </row>
    <row r="102">
      <c r="B102" s="1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</sheetData>
  <mergeCells count="11">
    <mergeCell ref="F49:F56"/>
    <mergeCell ref="G57:H57"/>
    <mergeCell ref="F59:F66"/>
    <mergeCell ref="G67:H67"/>
    <mergeCell ref="B2:I2"/>
    <mergeCell ref="F19:F26"/>
    <mergeCell ref="G27:H27"/>
    <mergeCell ref="F29:F36"/>
    <mergeCell ref="G37:H37"/>
    <mergeCell ref="F39:F46"/>
    <mergeCell ref="G47:H4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3.0"/>
    <col customWidth="1" min="2" max="2" width="21.43"/>
    <col customWidth="1" min="3" max="3" width="19.14"/>
    <col customWidth="1" min="6" max="6" width="1.43"/>
  </cols>
  <sheetData>
    <row r="1">
      <c r="B1" s="1"/>
    </row>
    <row r="2">
      <c r="B2" s="1"/>
    </row>
    <row r="3">
      <c r="B3" s="1"/>
    </row>
    <row r="4">
      <c r="B4" s="1"/>
    </row>
    <row r="5">
      <c r="B5" s="2"/>
    </row>
    <row r="6">
      <c r="B6" s="1"/>
    </row>
    <row r="7">
      <c r="A7" s="3"/>
      <c r="B7" s="4" t="s">
        <v>0</v>
      </c>
      <c r="C7" s="38" t="s">
        <v>29</v>
      </c>
      <c r="D7" s="3"/>
      <c r="E7" s="3"/>
      <c r="F7" s="3"/>
      <c r="H7" s="5" t="s">
        <v>1</v>
      </c>
      <c r="I7" s="6">
        <v>44501.0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B8" s="7" t="s">
        <v>2</v>
      </c>
      <c r="C8" s="38" t="s">
        <v>30</v>
      </c>
      <c r="H8" s="8" t="s">
        <v>3</v>
      </c>
      <c r="I8" s="9">
        <v>18.0</v>
      </c>
    </row>
    <row r="10">
      <c r="B10" s="10" t="s">
        <v>4</v>
      </c>
      <c r="C10" s="10" t="s">
        <v>5</v>
      </c>
      <c r="D10" s="11" t="s">
        <v>6</v>
      </c>
    </row>
    <row r="11">
      <c r="B11" s="12">
        <f>B23</f>
        <v>44501</v>
      </c>
      <c r="C11" s="13">
        <f>I30</f>
        <v>1.397222222</v>
      </c>
      <c r="D11" s="14">
        <f>(C11*24)*I8</f>
        <v>603.6</v>
      </c>
    </row>
    <row r="12">
      <c r="B12" s="15">
        <f>B33</f>
        <v>44508</v>
      </c>
      <c r="C12" s="13">
        <f>I40</f>
        <v>1.4375</v>
      </c>
      <c r="D12" s="14">
        <f>(C12*24)*I8</f>
        <v>621</v>
      </c>
    </row>
    <row r="13">
      <c r="B13" s="15">
        <f>B43</f>
        <v>44515</v>
      </c>
      <c r="C13" s="13">
        <f>I50</f>
        <v>1.458333333</v>
      </c>
      <c r="D13" s="14">
        <f>(C13*24)*I8</f>
        <v>630</v>
      </c>
    </row>
    <row r="14">
      <c r="B14" s="15">
        <f>B53</f>
        <v>44522</v>
      </c>
      <c r="C14" s="13">
        <f>I60</f>
        <v>1.666666667</v>
      </c>
      <c r="D14" s="14">
        <f>(C14*24)*I8</f>
        <v>720</v>
      </c>
    </row>
    <row r="15">
      <c r="B15" s="15">
        <f>B63</f>
        <v>44529</v>
      </c>
      <c r="C15" s="13">
        <f>I70</f>
        <v>0.2083333333</v>
      </c>
      <c r="D15" s="14">
        <f>(C15*24)*I8</f>
        <v>90</v>
      </c>
    </row>
    <row r="16">
      <c r="B16" s="16" t="s">
        <v>7</v>
      </c>
      <c r="C16" s="17">
        <f t="shared" ref="C16:D16" si="1">SUM(C11:C15)</f>
        <v>6.168055556</v>
      </c>
      <c r="D16" s="18">
        <f t="shared" si="1"/>
        <v>2664.6</v>
      </c>
    </row>
    <row r="20">
      <c r="B20" s="19" t="s">
        <v>8</v>
      </c>
    </row>
    <row r="21">
      <c r="B21" s="1"/>
    </row>
    <row r="22">
      <c r="B22" s="20" t="s">
        <v>9</v>
      </c>
      <c r="C22" s="20" t="s">
        <v>10</v>
      </c>
      <c r="D22" s="21" t="s">
        <v>11</v>
      </c>
      <c r="E22" s="21" t="s">
        <v>12</v>
      </c>
      <c r="F22" s="22"/>
      <c r="G22" s="21" t="s">
        <v>11</v>
      </c>
      <c r="H22" s="21" t="s">
        <v>12</v>
      </c>
      <c r="I22" s="21" t="s">
        <v>13</v>
      </c>
    </row>
    <row r="23">
      <c r="B23" s="23">
        <f>I7</f>
        <v>44501</v>
      </c>
      <c r="C23" s="24" t="s">
        <v>14</v>
      </c>
      <c r="D23" s="25">
        <v>0.3333333333333333</v>
      </c>
      <c r="E23" s="25">
        <v>0.4583333333333333</v>
      </c>
      <c r="F23" s="26"/>
      <c r="G23" s="25">
        <v>0.5416666666666666</v>
      </c>
      <c r="H23" s="25">
        <v>0.7083333333333334</v>
      </c>
      <c r="I23" s="27">
        <f t="shared" ref="I23:I29" si="2">SUM((E23-D23)+(H23-G23))</f>
        <v>0.2916666667</v>
      </c>
    </row>
    <row r="24">
      <c r="B24" s="23">
        <f t="shared" ref="B24:B29" si="3">B23+1</f>
        <v>44502</v>
      </c>
      <c r="C24" s="24" t="s">
        <v>15</v>
      </c>
      <c r="D24" s="25">
        <v>0.3541666666666667</v>
      </c>
      <c r="E24" s="25">
        <v>0.4479166666666667</v>
      </c>
      <c r="F24" s="26"/>
      <c r="G24" s="25">
        <v>0.5416666666666666</v>
      </c>
      <c r="H24" s="25">
        <v>0.7083333333333334</v>
      </c>
      <c r="I24" s="27">
        <f t="shared" si="2"/>
        <v>0.2604166667</v>
      </c>
    </row>
    <row r="25">
      <c r="B25" s="23">
        <f t="shared" si="3"/>
        <v>44503</v>
      </c>
      <c r="C25" s="24" t="s">
        <v>16</v>
      </c>
      <c r="D25" s="25">
        <v>0.3333333333333333</v>
      </c>
      <c r="E25" s="25">
        <v>0.4583333333333333</v>
      </c>
      <c r="F25" s="26"/>
      <c r="G25" s="25">
        <v>0.5576388888888889</v>
      </c>
      <c r="H25" s="25">
        <v>0.7083333333333334</v>
      </c>
      <c r="I25" s="27">
        <f t="shared" si="2"/>
        <v>0.2756944444</v>
      </c>
    </row>
    <row r="26">
      <c r="B26" s="23">
        <f t="shared" si="3"/>
        <v>44504</v>
      </c>
      <c r="C26" s="24" t="s">
        <v>17</v>
      </c>
      <c r="D26" s="25">
        <v>0.3333333333333333</v>
      </c>
      <c r="E26" s="25">
        <v>0.4583333333333333</v>
      </c>
      <c r="F26" s="26"/>
      <c r="G26" s="25">
        <v>0.5486111111111112</v>
      </c>
      <c r="H26" s="25">
        <v>0.7083333333333334</v>
      </c>
      <c r="I26" s="27">
        <f t="shared" si="2"/>
        <v>0.2847222222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>
      <c r="B27" s="23">
        <f t="shared" si="3"/>
        <v>44505</v>
      </c>
      <c r="C27" s="24" t="s">
        <v>18</v>
      </c>
      <c r="D27" s="25">
        <v>0.3402777777777778</v>
      </c>
      <c r="E27" s="25">
        <v>0.4583333333333333</v>
      </c>
      <c r="F27" s="26"/>
      <c r="G27" s="25">
        <v>0.5416666666666666</v>
      </c>
      <c r="H27" s="25">
        <v>0.7083333333333334</v>
      </c>
      <c r="I27" s="27">
        <f t="shared" si="2"/>
        <v>0.2847222222</v>
      </c>
    </row>
    <row r="28">
      <c r="B28" s="23">
        <f t="shared" si="3"/>
        <v>44506</v>
      </c>
      <c r="C28" s="24" t="s">
        <v>19</v>
      </c>
      <c r="D28" s="25"/>
      <c r="E28" s="25"/>
      <c r="F28" s="26"/>
      <c r="G28" s="28"/>
      <c r="H28" s="28"/>
      <c r="I28" s="27">
        <f t="shared" si="2"/>
        <v>0</v>
      </c>
    </row>
    <row r="29">
      <c r="B29" s="23">
        <f t="shared" si="3"/>
        <v>44507</v>
      </c>
      <c r="C29" s="24" t="s">
        <v>20</v>
      </c>
      <c r="D29" s="28"/>
      <c r="E29" s="28"/>
      <c r="F29" s="29"/>
      <c r="G29" s="28"/>
      <c r="H29" s="28"/>
      <c r="I29" s="27">
        <f t="shared" si="2"/>
        <v>0</v>
      </c>
    </row>
    <row r="30">
      <c r="B30" s="1"/>
      <c r="G30" s="30" t="s">
        <v>21</v>
      </c>
      <c r="I30" s="31">
        <f>SUM(I23:I28)</f>
        <v>1.397222222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B31" s="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B32" s="20" t="s">
        <v>9</v>
      </c>
      <c r="C32" s="20" t="s">
        <v>10</v>
      </c>
      <c r="D32" s="21" t="s">
        <v>11</v>
      </c>
      <c r="E32" s="21" t="s">
        <v>12</v>
      </c>
      <c r="F32" s="22"/>
      <c r="G32" s="21" t="s">
        <v>11</v>
      </c>
      <c r="H32" s="21" t="s">
        <v>12</v>
      </c>
      <c r="I32" s="21" t="s">
        <v>13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>
      <c r="B33" s="23">
        <f>B29+1</f>
        <v>44508</v>
      </c>
      <c r="C33" s="24" t="s">
        <v>14</v>
      </c>
      <c r="D33" s="25">
        <v>0.3333333333333333</v>
      </c>
      <c r="E33" s="25">
        <v>0.4583333333333333</v>
      </c>
      <c r="F33" s="26"/>
      <c r="G33" s="25">
        <v>0.5416666666666666</v>
      </c>
      <c r="H33" s="25">
        <v>0.625</v>
      </c>
      <c r="I33" s="27">
        <f t="shared" ref="I33:I39" si="4">SUM((E33-D33)+(H33-G33))</f>
        <v>0.2083333333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>
      <c r="B34" s="23">
        <f t="shared" ref="B34:B39" si="5">B33+1</f>
        <v>44509</v>
      </c>
      <c r="C34" s="24" t="s">
        <v>15</v>
      </c>
      <c r="D34" s="25">
        <v>0.3333333333333333</v>
      </c>
      <c r="E34" s="25">
        <v>0.4583333333333333</v>
      </c>
      <c r="F34" s="26"/>
      <c r="G34" s="25">
        <v>0.5416666666666666</v>
      </c>
      <c r="H34" s="25">
        <v>0.7083333333333334</v>
      </c>
      <c r="I34" s="27">
        <f t="shared" si="4"/>
        <v>0.2916666667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>
      <c r="B35" s="23">
        <f t="shared" si="5"/>
        <v>44510</v>
      </c>
      <c r="C35" s="24" t="s">
        <v>16</v>
      </c>
      <c r="D35" s="25">
        <v>0.3333333333333333</v>
      </c>
      <c r="E35" s="25">
        <v>0.4583333333333333</v>
      </c>
      <c r="F35" s="26"/>
      <c r="G35" s="25">
        <v>0.5416666666666666</v>
      </c>
      <c r="H35" s="25">
        <v>0.7083333333333334</v>
      </c>
      <c r="I35" s="27">
        <f t="shared" si="4"/>
        <v>0.2916666667</v>
      </c>
    </row>
    <row r="36">
      <c r="B36" s="23">
        <f t="shared" si="5"/>
        <v>44511</v>
      </c>
      <c r="C36" s="24" t="s">
        <v>17</v>
      </c>
      <c r="D36" s="25">
        <v>0.3333333333333333</v>
      </c>
      <c r="E36" s="25">
        <v>0.4583333333333333</v>
      </c>
      <c r="F36" s="26"/>
      <c r="G36" s="25">
        <v>0.5416666666666666</v>
      </c>
      <c r="H36" s="25">
        <v>0.7083333333333334</v>
      </c>
      <c r="I36" s="27">
        <f t="shared" si="4"/>
        <v>0.2916666667</v>
      </c>
    </row>
    <row r="37">
      <c r="B37" s="23">
        <f t="shared" si="5"/>
        <v>44512</v>
      </c>
      <c r="C37" s="24" t="s">
        <v>18</v>
      </c>
      <c r="D37" s="25">
        <v>0.3333333333333333</v>
      </c>
      <c r="E37" s="25">
        <v>0.4583333333333333</v>
      </c>
      <c r="F37" s="26"/>
      <c r="G37" s="25">
        <v>0.5416666666666666</v>
      </c>
      <c r="H37" s="25">
        <v>0.7083333333333334</v>
      </c>
      <c r="I37" s="27">
        <f t="shared" si="4"/>
        <v>0.2916666667</v>
      </c>
    </row>
    <row r="38">
      <c r="B38" s="23">
        <f t="shared" si="5"/>
        <v>44513</v>
      </c>
      <c r="C38" s="24" t="s">
        <v>19</v>
      </c>
      <c r="D38" s="25">
        <v>0.375</v>
      </c>
      <c r="E38" s="25">
        <v>0.4375</v>
      </c>
      <c r="F38" s="26"/>
      <c r="G38" s="28"/>
      <c r="H38" s="28"/>
      <c r="I38" s="27">
        <f t="shared" si="4"/>
        <v>0.0625</v>
      </c>
    </row>
    <row r="39">
      <c r="A39" s="3"/>
      <c r="B39" s="23">
        <f t="shared" si="5"/>
        <v>44514</v>
      </c>
      <c r="C39" s="24" t="s">
        <v>20</v>
      </c>
      <c r="D39" s="28"/>
      <c r="E39" s="28"/>
      <c r="F39" s="29"/>
      <c r="G39" s="28"/>
      <c r="H39" s="28"/>
      <c r="I39" s="27">
        <f t="shared" si="4"/>
        <v>0</v>
      </c>
    </row>
    <row r="40">
      <c r="B40" s="1"/>
      <c r="G40" s="30" t="s">
        <v>22</v>
      </c>
      <c r="I40" s="31">
        <f>SUM(I33:I39)</f>
        <v>1.4375</v>
      </c>
    </row>
    <row r="41">
      <c r="B41" s="1"/>
    </row>
    <row r="42">
      <c r="B42" s="20" t="s">
        <v>9</v>
      </c>
      <c r="C42" s="20" t="s">
        <v>10</v>
      </c>
      <c r="D42" s="21" t="s">
        <v>11</v>
      </c>
      <c r="E42" s="21" t="s">
        <v>12</v>
      </c>
      <c r="F42" s="22"/>
      <c r="G42" s="21" t="s">
        <v>11</v>
      </c>
      <c r="H42" s="21" t="s">
        <v>12</v>
      </c>
      <c r="I42" s="21" t="s">
        <v>13</v>
      </c>
    </row>
    <row r="43">
      <c r="B43" s="23">
        <f>B39+1</f>
        <v>44515</v>
      </c>
      <c r="C43" s="24" t="s">
        <v>14</v>
      </c>
      <c r="D43" s="25">
        <v>0.3333333333333333</v>
      </c>
      <c r="E43" s="25">
        <v>0.4583333333333333</v>
      </c>
      <c r="F43" s="26"/>
      <c r="G43" s="25">
        <v>0.5416666666666666</v>
      </c>
      <c r="H43" s="25">
        <v>0.7083333333333334</v>
      </c>
      <c r="I43" s="27">
        <f t="shared" ref="I43:I49" si="6">SUM((E43-D43)+(H43-G43))</f>
        <v>0.2916666667</v>
      </c>
    </row>
    <row r="44">
      <c r="B44" s="23">
        <f t="shared" ref="B44:B49" si="7">B43+1</f>
        <v>44516</v>
      </c>
      <c r="C44" s="24" t="s">
        <v>15</v>
      </c>
      <c r="D44" s="25">
        <v>0.3333333333333333</v>
      </c>
      <c r="E44" s="25">
        <v>0.4583333333333333</v>
      </c>
      <c r="F44" s="26"/>
      <c r="G44" s="25">
        <v>0.5416666666666666</v>
      </c>
      <c r="H44" s="25">
        <v>0.7083333333333334</v>
      </c>
      <c r="I44" s="27">
        <f t="shared" si="6"/>
        <v>0.2916666667</v>
      </c>
    </row>
    <row r="45">
      <c r="B45" s="23">
        <f t="shared" si="7"/>
        <v>44517</v>
      </c>
      <c r="C45" s="24" t="s">
        <v>16</v>
      </c>
      <c r="D45" s="25">
        <v>0.3333333333333333</v>
      </c>
      <c r="E45" s="25">
        <v>0.4583333333333333</v>
      </c>
      <c r="F45" s="26"/>
      <c r="G45" s="25">
        <v>0.5416666666666666</v>
      </c>
      <c r="H45" s="25">
        <v>0.7083333333333334</v>
      </c>
      <c r="I45" s="27">
        <f t="shared" si="6"/>
        <v>0.2916666667</v>
      </c>
    </row>
    <row r="46">
      <c r="B46" s="23">
        <f t="shared" si="7"/>
        <v>44518</v>
      </c>
      <c r="C46" s="24" t="s">
        <v>17</v>
      </c>
      <c r="D46" s="25">
        <v>0.3333333333333333</v>
      </c>
      <c r="E46" s="25">
        <v>0.4583333333333333</v>
      </c>
      <c r="F46" s="26"/>
      <c r="G46" s="25">
        <v>0.5416666666666666</v>
      </c>
      <c r="H46" s="25">
        <v>0.7083333333333334</v>
      </c>
      <c r="I46" s="27">
        <f t="shared" si="6"/>
        <v>0.2916666667</v>
      </c>
    </row>
    <row r="47">
      <c r="B47" s="23">
        <f t="shared" si="7"/>
        <v>44519</v>
      </c>
      <c r="C47" s="24" t="s">
        <v>18</v>
      </c>
      <c r="D47" s="25">
        <v>0.3333333333333333</v>
      </c>
      <c r="E47" s="25">
        <v>0.4583333333333333</v>
      </c>
      <c r="F47" s="26"/>
      <c r="G47" s="25">
        <v>0.5416666666666666</v>
      </c>
      <c r="H47" s="25">
        <v>0.7083333333333334</v>
      </c>
      <c r="I47" s="27">
        <f t="shared" si="6"/>
        <v>0.2916666667</v>
      </c>
    </row>
    <row r="48">
      <c r="B48" s="23">
        <f t="shared" si="7"/>
        <v>44520</v>
      </c>
      <c r="C48" s="24" t="s">
        <v>19</v>
      </c>
      <c r="D48" s="25"/>
      <c r="E48" s="25"/>
      <c r="F48" s="26"/>
      <c r="G48" s="28"/>
      <c r="H48" s="28"/>
      <c r="I48" s="27">
        <f t="shared" si="6"/>
        <v>0</v>
      </c>
    </row>
    <row r="49">
      <c r="B49" s="23">
        <f t="shared" si="7"/>
        <v>44521</v>
      </c>
      <c r="C49" s="24" t="s">
        <v>20</v>
      </c>
      <c r="D49" s="28"/>
      <c r="E49" s="28"/>
      <c r="F49" s="29"/>
      <c r="G49" s="28"/>
      <c r="H49" s="28"/>
      <c r="I49" s="27">
        <f t="shared" si="6"/>
        <v>0</v>
      </c>
    </row>
    <row r="50">
      <c r="B50" s="1"/>
      <c r="G50" s="30" t="s">
        <v>23</v>
      </c>
      <c r="I50" s="31">
        <f>SUM(I43:I49)</f>
        <v>1.458333333</v>
      </c>
    </row>
    <row r="51">
      <c r="B51" s="1"/>
    </row>
    <row r="52">
      <c r="B52" s="20" t="s">
        <v>9</v>
      </c>
      <c r="C52" s="20" t="s">
        <v>10</v>
      </c>
      <c r="D52" s="21" t="s">
        <v>11</v>
      </c>
      <c r="E52" s="21" t="s">
        <v>12</v>
      </c>
      <c r="F52" s="22"/>
      <c r="G52" s="21" t="s">
        <v>11</v>
      </c>
      <c r="H52" s="21" t="s">
        <v>12</v>
      </c>
      <c r="I52" s="21" t="s">
        <v>13</v>
      </c>
    </row>
    <row r="53">
      <c r="B53" s="23">
        <f>B49+1</f>
        <v>44522</v>
      </c>
      <c r="C53" s="24" t="s">
        <v>14</v>
      </c>
      <c r="D53" s="25">
        <v>0.3333333333333333</v>
      </c>
      <c r="E53" s="25">
        <v>0.4583333333333333</v>
      </c>
      <c r="F53" s="26"/>
      <c r="G53" s="25">
        <v>0.5416666666666666</v>
      </c>
      <c r="H53" s="25">
        <v>0.75</v>
      </c>
      <c r="I53" s="27">
        <f t="shared" ref="I53:I59" si="8">SUM((E53-D53)+(H53-G53))</f>
        <v>0.3333333333</v>
      </c>
    </row>
    <row r="54">
      <c r="B54" s="23">
        <f t="shared" ref="B54:B59" si="9">B53+1</f>
        <v>44523</v>
      </c>
      <c r="C54" s="24" t="s">
        <v>15</v>
      </c>
      <c r="D54" s="25">
        <v>0.3333333333333333</v>
      </c>
      <c r="E54" s="25">
        <v>0.4583333333333333</v>
      </c>
      <c r="F54" s="26"/>
      <c r="G54" s="25">
        <v>0.5416666666666666</v>
      </c>
      <c r="H54" s="25">
        <v>0.75</v>
      </c>
      <c r="I54" s="27">
        <f t="shared" si="8"/>
        <v>0.3333333333</v>
      </c>
    </row>
    <row r="55">
      <c r="B55" s="23">
        <f t="shared" si="9"/>
        <v>44524</v>
      </c>
      <c r="C55" s="24" t="s">
        <v>16</v>
      </c>
      <c r="D55" s="25">
        <v>0.3333333333333333</v>
      </c>
      <c r="E55" s="25">
        <v>0.4583333333333333</v>
      </c>
      <c r="F55" s="26"/>
      <c r="G55" s="25">
        <v>0.5416666666666666</v>
      </c>
      <c r="H55" s="25">
        <v>0.75</v>
      </c>
      <c r="I55" s="27">
        <f t="shared" si="8"/>
        <v>0.3333333333</v>
      </c>
    </row>
    <row r="56">
      <c r="B56" s="23">
        <f t="shared" si="9"/>
        <v>44525</v>
      </c>
      <c r="C56" s="24" t="s">
        <v>17</v>
      </c>
      <c r="D56" s="25">
        <v>0.3333333333333333</v>
      </c>
      <c r="E56" s="25">
        <v>0.4583333333333333</v>
      </c>
      <c r="F56" s="26"/>
      <c r="G56" s="25">
        <v>0.5416666666666666</v>
      </c>
      <c r="H56" s="25">
        <v>0.75</v>
      </c>
      <c r="I56" s="27">
        <f t="shared" si="8"/>
        <v>0.3333333333</v>
      </c>
    </row>
    <row r="57">
      <c r="B57" s="23">
        <f t="shared" si="9"/>
        <v>44526</v>
      </c>
      <c r="C57" s="24" t="s">
        <v>18</v>
      </c>
      <c r="D57" s="25">
        <v>0.3333333333333333</v>
      </c>
      <c r="E57" s="25">
        <v>0.4583333333333333</v>
      </c>
      <c r="F57" s="26"/>
      <c r="G57" s="25">
        <v>0.5416666666666666</v>
      </c>
      <c r="H57" s="25">
        <v>0.75</v>
      </c>
      <c r="I57" s="27">
        <f t="shared" si="8"/>
        <v>0.3333333333</v>
      </c>
    </row>
    <row r="58">
      <c r="B58" s="23">
        <f t="shared" si="9"/>
        <v>44527</v>
      </c>
      <c r="C58" s="24" t="s">
        <v>19</v>
      </c>
      <c r="D58" s="25"/>
      <c r="E58" s="25"/>
      <c r="F58" s="26"/>
      <c r="G58" s="28"/>
      <c r="H58" s="28"/>
      <c r="I58" s="27">
        <f t="shared" si="8"/>
        <v>0</v>
      </c>
    </row>
    <row r="59">
      <c r="A59" s="3"/>
      <c r="B59" s="23">
        <f t="shared" si="9"/>
        <v>44528</v>
      </c>
      <c r="C59" s="24" t="s">
        <v>20</v>
      </c>
      <c r="D59" s="28"/>
      <c r="E59" s="28"/>
      <c r="F59" s="29"/>
      <c r="G59" s="28"/>
      <c r="H59" s="28"/>
      <c r="I59" s="27">
        <f t="shared" si="8"/>
        <v>0</v>
      </c>
    </row>
    <row r="60">
      <c r="B60" s="1"/>
      <c r="G60" s="30" t="s">
        <v>24</v>
      </c>
      <c r="I60" s="31">
        <f>SUM(I53:I59)</f>
        <v>1.666666667</v>
      </c>
    </row>
    <row r="61">
      <c r="B61" s="1"/>
    </row>
    <row r="62">
      <c r="B62" s="20" t="s">
        <v>9</v>
      </c>
      <c r="C62" s="20" t="s">
        <v>10</v>
      </c>
      <c r="D62" s="21" t="s">
        <v>11</v>
      </c>
      <c r="E62" s="21" t="s">
        <v>12</v>
      </c>
      <c r="F62" s="22"/>
      <c r="G62" s="21" t="s">
        <v>11</v>
      </c>
      <c r="H62" s="21" t="s">
        <v>12</v>
      </c>
      <c r="I62" s="21" t="s">
        <v>13</v>
      </c>
    </row>
    <row r="63">
      <c r="B63" s="23">
        <f>B59+1</f>
        <v>44529</v>
      </c>
      <c r="C63" s="24" t="s">
        <v>14</v>
      </c>
      <c r="D63" s="25">
        <v>0.3333333333333333</v>
      </c>
      <c r="E63" s="25">
        <v>0.4583333333333333</v>
      </c>
      <c r="F63" s="26"/>
      <c r="G63" s="25">
        <v>0.5416666666666666</v>
      </c>
      <c r="H63" s="25">
        <v>0.625</v>
      </c>
      <c r="I63" s="27">
        <f t="shared" ref="I63:I69" si="10">SUM((E63-D63)+(H63-G63))</f>
        <v>0.2083333333</v>
      </c>
    </row>
    <row r="64">
      <c r="B64" s="23">
        <f t="shared" ref="B64:B69" si="11">B63+1</f>
        <v>44530</v>
      </c>
      <c r="C64" s="24" t="s">
        <v>15</v>
      </c>
      <c r="D64" s="25"/>
      <c r="E64" s="25"/>
      <c r="F64" s="26"/>
      <c r="G64" s="25"/>
      <c r="H64" s="25"/>
      <c r="I64" s="27">
        <f t="shared" si="10"/>
        <v>0</v>
      </c>
    </row>
    <row r="65">
      <c r="B65" s="23">
        <f t="shared" si="11"/>
        <v>44531</v>
      </c>
      <c r="C65" s="24" t="s">
        <v>16</v>
      </c>
      <c r="D65" s="25"/>
      <c r="E65" s="25"/>
      <c r="F65" s="26"/>
      <c r="G65" s="25"/>
      <c r="H65" s="25"/>
      <c r="I65" s="27">
        <f t="shared" si="10"/>
        <v>0</v>
      </c>
    </row>
    <row r="66">
      <c r="B66" s="23">
        <f t="shared" si="11"/>
        <v>44532</v>
      </c>
      <c r="C66" s="24" t="s">
        <v>17</v>
      </c>
      <c r="D66" s="25"/>
      <c r="E66" s="25"/>
      <c r="F66" s="26"/>
      <c r="G66" s="25"/>
      <c r="H66" s="25"/>
      <c r="I66" s="27">
        <f t="shared" si="10"/>
        <v>0</v>
      </c>
    </row>
    <row r="67">
      <c r="B67" s="23">
        <f t="shared" si="11"/>
        <v>44533</v>
      </c>
      <c r="C67" s="24" t="s">
        <v>18</v>
      </c>
      <c r="D67" s="25"/>
      <c r="E67" s="25"/>
      <c r="F67" s="26"/>
      <c r="G67" s="25"/>
      <c r="H67" s="25"/>
      <c r="I67" s="27">
        <f t="shared" si="10"/>
        <v>0</v>
      </c>
    </row>
    <row r="68">
      <c r="B68" s="23">
        <f t="shared" si="11"/>
        <v>44534</v>
      </c>
      <c r="C68" s="24" t="s">
        <v>19</v>
      </c>
      <c r="D68" s="25"/>
      <c r="E68" s="25"/>
      <c r="F68" s="26"/>
      <c r="G68" s="28"/>
      <c r="H68" s="28"/>
      <c r="I68" s="27">
        <f t="shared" si="10"/>
        <v>0</v>
      </c>
    </row>
    <row r="69">
      <c r="A69" s="3"/>
      <c r="B69" s="23">
        <f t="shared" si="11"/>
        <v>44535</v>
      </c>
      <c r="C69" s="24" t="s">
        <v>20</v>
      </c>
      <c r="D69" s="28"/>
      <c r="E69" s="28"/>
      <c r="F69" s="29"/>
      <c r="G69" s="28"/>
      <c r="H69" s="28"/>
      <c r="I69" s="27">
        <f t="shared" si="10"/>
        <v>0</v>
      </c>
    </row>
    <row r="70">
      <c r="B70" s="1"/>
      <c r="G70" s="30" t="s">
        <v>24</v>
      </c>
      <c r="I70" s="31">
        <f>SUM(I63,I69)</f>
        <v>0.2083333333</v>
      </c>
    </row>
    <row r="72">
      <c r="A72" s="3"/>
    </row>
    <row r="73">
      <c r="B73" s="7" t="s">
        <v>26</v>
      </c>
      <c r="H73" s="8"/>
      <c r="I73" s="39"/>
    </row>
    <row r="74">
      <c r="B74" s="33" t="s">
        <v>27</v>
      </c>
      <c r="D74" s="3"/>
      <c r="E74" s="3"/>
      <c r="F74" s="3"/>
      <c r="I74" s="34"/>
    </row>
    <row r="75">
      <c r="B75" s="35"/>
      <c r="C75" s="3"/>
      <c r="D75" s="3"/>
      <c r="E75" s="3"/>
      <c r="F75" s="3"/>
      <c r="H75" s="5"/>
      <c r="I75" s="36"/>
    </row>
    <row r="76">
      <c r="B76" s="35"/>
      <c r="C76" s="3"/>
      <c r="D76" s="3"/>
      <c r="E76" s="3"/>
      <c r="F76" s="3"/>
      <c r="H76" s="3"/>
      <c r="I76" s="3"/>
    </row>
    <row r="77">
      <c r="B77" s="35"/>
      <c r="C77" s="3"/>
      <c r="D77" s="3"/>
      <c r="E77" s="3"/>
      <c r="F77" s="3"/>
      <c r="H77" s="3"/>
      <c r="I77" s="3"/>
    </row>
    <row r="78">
      <c r="B78" s="35"/>
      <c r="C78" s="3"/>
      <c r="D78" s="3"/>
      <c r="E78" s="3"/>
      <c r="F78" s="3"/>
      <c r="G78" s="3"/>
      <c r="H78" s="37" t="s">
        <v>28</v>
      </c>
      <c r="I78" s="3"/>
    </row>
    <row r="79">
      <c r="B79" s="1"/>
    </row>
    <row r="80">
      <c r="B80" s="1"/>
    </row>
    <row r="81">
      <c r="B81" s="1"/>
    </row>
    <row r="82">
      <c r="B82" s="1"/>
    </row>
    <row r="83">
      <c r="B83" s="1"/>
    </row>
    <row r="84">
      <c r="B84" s="1"/>
    </row>
    <row r="85">
      <c r="B85" s="1"/>
    </row>
    <row r="86">
      <c r="B86" s="1"/>
    </row>
    <row r="87">
      <c r="B87" s="1"/>
    </row>
    <row r="88">
      <c r="B88" s="1"/>
    </row>
    <row r="89">
      <c r="B89" s="1"/>
    </row>
    <row r="90">
      <c r="B90" s="1"/>
    </row>
    <row r="91">
      <c r="B91" s="1"/>
    </row>
    <row r="92">
      <c r="B92" s="1"/>
    </row>
    <row r="93">
      <c r="B93" s="1"/>
    </row>
    <row r="94">
      <c r="B94" s="1"/>
    </row>
    <row r="95">
      <c r="B95" s="1"/>
    </row>
    <row r="96">
      <c r="B96" s="1"/>
    </row>
    <row r="97">
      <c r="B97" s="1"/>
    </row>
    <row r="98">
      <c r="B98" s="1"/>
    </row>
    <row r="99">
      <c r="B99" s="1"/>
    </row>
    <row r="100">
      <c r="B100" s="1"/>
    </row>
    <row r="101">
      <c r="B101" s="1"/>
    </row>
    <row r="102">
      <c r="B102" s="1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  <row r="997">
      <c r="B997" s="1"/>
    </row>
    <row r="998">
      <c r="B998" s="1"/>
    </row>
    <row r="999">
      <c r="B999" s="1"/>
    </row>
  </sheetData>
  <mergeCells count="11">
    <mergeCell ref="F52:F59"/>
    <mergeCell ref="G60:H60"/>
    <mergeCell ref="F62:F69"/>
    <mergeCell ref="G70:H70"/>
    <mergeCell ref="B5:I5"/>
    <mergeCell ref="F22:F29"/>
    <mergeCell ref="G30:H30"/>
    <mergeCell ref="F32:F39"/>
    <mergeCell ref="G40:H40"/>
    <mergeCell ref="F42:F49"/>
    <mergeCell ref="G50:H5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3.0"/>
    <col customWidth="1" min="2" max="2" width="21.43"/>
    <col customWidth="1" min="3" max="3" width="19.14"/>
    <col customWidth="1" min="6" max="6" width="1.43"/>
  </cols>
  <sheetData>
    <row r="1">
      <c r="B1" s="1"/>
    </row>
    <row r="2">
      <c r="B2" s="1"/>
    </row>
    <row r="3">
      <c r="B3" s="1"/>
    </row>
    <row r="4">
      <c r="B4" s="1"/>
    </row>
    <row r="5">
      <c r="B5" s="2"/>
    </row>
    <row r="6">
      <c r="B6" s="1"/>
    </row>
    <row r="7">
      <c r="A7" s="3"/>
      <c r="B7" s="4" t="s">
        <v>0</v>
      </c>
      <c r="C7" s="38" t="s">
        <v>29</v>
      </c>
      <c r="D7" s="3"/>
      <c r="E7" s="3"/>
      <c r="F7" s="3"/>
      <c r="H7" s="5" t="s">
        <v>1</v>
      </c>
      <c r="I7" s="6">
        <v>44501.0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B8" s="7" t="s">
        <v>2</v>
      </c>
      <c r="C8" s="38" t="s">
        <v>30</v>
      </c>
      <c r="H8" s="8" t="s">
        <v>3</v>
      </c>
      <c r="I8" s="9">
        <v>18.0</v>
      </c>
    </row>
    <row r="10">
      <c r="B10" s="10" t="s">
        <v>4</v>
      </c>
      <c r="C10" s="10" t="s">
        <v>5</v>
      </c>
      <c r="D10" s="11" t="s">
        <v>6</v>
      </c>
    </row>
    <row r="11">
      <c r="B11" s="12">
        <f>B23</f>
        <v>44501</v>
      </c>
      <c r="C11" s="13">
        <f>I30</f>
        <v>1.397222222</v>
      </c>
      <c r="D11" s="14">
        <f>(C11*24)*I8</f>
        <v>603.6</v>
      </c>
    </row>
    <row r="12">
      <c r="B12" s="15">
        <f>B33</f>
        <v>44508</v>
      </c>
      <c r="C12" s="13">
        <f>I40</f>
        <v>1.4375</v>
      </c>
      <c r="D12" s="14">
        <f>(C12*24)*I8</f>
        <v>621</v>
      </c>
    </row>
    <row r="13">
      <c r="B13" s="15">
        <f>B43</f>
        <v>44515</v>
      </c>
      <c r="C13" s="13">
        <f>I50</f>
        <v>1.458333333</v>
      </c>
      <c r="D13" s="14">
        <f>(C13*24)*I8</f>
        <v>630</v>
      </c>
    </row>
    <row r="14">
      <c r="B14" s="15">
        <f>B53</f>
        <v>44522</v>
      </c>
      <c r="C14" s="13">
        <f>I60</f>
        <v>1.666666667</v>
      </c>
      <c r="D14" s="14">
        <f>(C14*24)*I8</f>
        <v>720</v>
      </c>
    </row>
    <row r="15">
      <c r="B15" s="15">
        <f>B63</f>
        <v>44529</v>
      </c>
      <c r="C15" s="13">
        <f>I70</f>
        <v>0.2083333333</v>
      </c>
      <c r="D15" s="14">
        <f>(C15*24)*I8</f>
        <v>90</v>
      </c>
    </row>
    <row r="16">
      <c r="B16" s="16" t="s">
        <v>7</v>
      </c>
      <c r="C16" s="17">
        <f t="shared" ref="C16:D16" si="1">SUM(C11:C15)</f>
        <v>6.168055556</v>
      </c>
      <c r="D16" s="18">
        <f t="shared" si="1"/>
        <v>2664.6</v>
      </c>
    </row>
    <row r="20">
      <c r="B20" s="19" t="s">
        <v>8</v>
      </c>
    </row>
    <row r="21">
      <c r="B21" s="1"/>
    </row>
    <row r="22">
      <c r="B22" s="20" t="s">
        <v>9</v>
      </c>
      <c r="C22" s="20" t="s">
        <v>10</v>
      </c>
      <c r="D22" s="21" t="s">
        <v>11</v>
      </c>
      <c r="E22" s="21" t="s">
        <v>12</v>
      </c>
      <c r="F22" s="22"/>
      <c r="G22" s="21" t="s">
        <v>11</v>
      </c>
      <c r="H22" s="21" t="s">
        <v>12</v>
      </c>
      <c r="I22" s="21" t="s">
        <v>13</v>
      </c>
    </row>
    <row r="23">
      <c r="B23" s="23">
        <f>I7</f>
        <v>44501</v>
      </c>
      <c r="C23" s="24" t="s">
        <v>14</v>
      </c>
      <c r="D23" s="25">
        <v>0.3333333333333333</v>
      </c>
      <c r="E23" s="25">
        <v>0.4583333333333333</v>
      </c>
      <c r="F23" s="26"/>
      <c r="G23" s="25">
        <v>0.5416666666666666</v>
      </c>
      <c r="H23" s="25">
        <v>0.7083333333333334</v>
      </c>
      <c r="I23" s="27">
        <f t="shared" ref="I23:I29" si="2">SUM((E23-D23)+(H23-G23))</f>
        <v>0.2916666667</v>
      </c>
    </row>
    <row r="24">
      <c r="B24" s="23">
        <f t="shared" ref="B24:B29" si="3">B23+1</f>
        <v>44502</v>
      </c>
      <c r="C24" s="24" t="s">
        <v>15</v>
      </c>
      <c r="D24" s="25">
        <v>0.3541666666666667</v>
      </c>
      <c r="E24" s="25">
        <v>0.4479166666666667</v>
      </c>
      <c r="F24" s="26"/>
      <c r="G24" s="25">
        <v>0.5416666666666666</v>
      </c>
      <c r="H24" s="25">
        <v>0.7083333333333334</v>
      </c>
      <c r="I24" s="27">
        <f t="shared" si="2"/>
        <v>0.2604166667</v>
      </c>
    </row>
    <row r="25">
      <c r="B25" s="23">
        <f t="shared" si="3"/>
        <v>44503</v>
      </c>
      <c r="C25" s="24" t="s">
        <v>16</v>
      </c>
      <c r="D25" s="25">
        <v>0.3333333333333333</v>
      </c>
      <c r="E25" s="25">
        <v>0.4583333333333333</v>
      </c>
      <c r="F25" s="26"/>
      <c r="G25" s="25">
        <v>0.5576388888888889</v>
      </c>
      <c r="H25" s="25">
        <v>0.7083333333333334</v>
      </c>
      <c r="I25" s="27">
        <f t="shared" si="2"/>
        <v>0.2756944444</v>
      </c>
    </row>
    <row r="26">
      <c r="B26" s="23">
        <f t="shared" si="3"/>
        <v>44504</v>
      </c>
      <c r="C26" s="24" t="s">
        <v>17</v>
      </c>
      <c r="D26" s="25">
        <v>0.3333333333333333</v>
      </c>
      <c r="E26" s="25">
        <v>0.4583333333333333</v>
      </c>
      <c r="F26" s="26"/>
      <c r="G26" s="25">
        <v>0.5486111111111112</v>
      </c>
      <c r="H26" s="25">
        <v>0.7083333333333334</v>
      </c>
      <c r="I26" s="27">
        <f t="shared" si="2"/>
        <v>0.2847222222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>
      <c r="B27" s="23">
        <f t="shared" si="3"/>
        <v>44505</v>
      </c>
      <c r="C27" s="24" t="s">
        <v>18</v>
      </c>
      <c r="D27" s="25">
        <v>0.3402777777777778</v>
      </c>
      <c r="E27" s="25">
        <v>0.4583333333333333</v>
      </c>
      <c r="F27" s="26"/>
      <c r="G27" s="25">
        <v>0.5416666666666666</v>
      </c>
      <c r="H27" s="25">
        <v>0.7083333333333334</v>
      </c>
      <c r="I27" s="27">
        <f t="shared" si="2"/>
        <v>0.2847222222</v>
      </c>
    </row>
    <row r="28">
      <c r="B28" s="23">
        <f t="shared" si="3"/>
        <v>44506</v>
      </c>
      <c r="C28" s="24" t="s">
        <v>19</v>
      </c>
      <c r="D28" s="25"/>
      <c r="E28" s="25"/>
      <c r="F28" s="26"/>
      <c r="G28" s="28"/>
      <c r="H28" s="28"/>
      <c r="I28" s="27">
        <f t="shared" si="2"/>
        <v>0</v>
      </c>
    </row>
    <row r="29">
      <c r="B29" s="23">
        <f t="shared" si="3"/>
        <v>44507</v>
      </c>
      <c r="C29" s="24" t="s">
        <v>20</v>
      </c>
      <c r="D29" s="28"/>
      <c r="E29" s="28"/>
      <c r="F29" s="29"/>
      <c r="G29" s="28"/>
      <c r="H29" s="28"/>
      <c r="I29" s="27">
        <f t="shared" si="2"/>
        <v>0</v>
      </c>
    </row>
    <row r="30">
      <c r="B30" s="1"/>
      <c r="G30" s="30" t="s">
        <v>21</v>
      </c>
      <c r="I30" s="31">
        <f>SUM(I23:I28)</f>
        <v>1.397222222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B31" s="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B32" s="20" t="s">
        <v>9</v>
      </c>
      <c r="C32" s="20" t="s">
        <v>10</v>
      </c>
      <c r="D32" s="21" t="s">
        <v>11</v>
      </c>
      <c r="E32" s="21" t="s">
        <v>12</v>
      </c>
      <c r="F32" s="22"/>
      <c r="G32" s="21" t="s">
        <v>11</v>
      </c>
      <c r="H32" s="21" t="s">
        <v>12</v>
      </c>
      <c r="I32" s="21" t="s">
        <v>13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>
      <c r="B33" s="23">
        <f>B29+1</f>
        <v>44508</v>
      </c>
      <c r="C33" s="24" t="s">
        <v>14</v>
      </c>
      <c r="D33" s="25">
        <v>0.3333333333333333</v>
      </c>
      <c r="E33" s="25">
        <v>0.4583333333333333</v>
      </c>
      <c r="F33" s="26"/>
      <c r="G33" s="25">
        <v>0.5416666666666666</v>
      </c>
      <c r="H33" s="25">
        <v>0.625</v>
      </c>
      <c r="I33" s="27">
        <f t="shared" ref="I33:I39" si="4">SUM((E33-D33)+(H33-G33))</f>
        <v>0.2083333333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>
      <c r="B34" s="23">
        <f t="shared" ref="B34:B39" si="5">B33+1</f>
        <v>44509</v>
      </c>
      <c r="C34" s="24" t="s">
        <v>15</v>
      </c>
      <c r="D34" s="25">
        <v>0.3333333333333333</v>
      </c>
      <c r="E34" s="25">
        <v>0.4583333333333333</v>
      </c>
      <c r="F34" s="26"/>
      <c r="G34" s="25">
        <v>0.5416666666666666</v>
      </c>
      <c r="H34" s="25">
        <v>0.7083333333333334</v>
      </c>
      <c r="I34" s="27">
        <f t="shared" si="4"/>
        <v>0.2916666667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>
      <c r="B35" s="23">
        <f t="shared" si="5"/>
        <v>44510</v>
      </c>
      <c r="C35" s="24" t="s">
        <v>16</v>
      </c>
      <c r="D35" s="25">
        <v>0.3333333333333333</v>
      </c>
      <c r="E35" s="25">
        <v>0.4583333333333333</v>
      </c>
      <c r="F35" s="26"/>
      <c r="G35" s="25">
        <v>0.5416666666666666</v>
      </c>
      <c r="H35" s="25">
        <v>0.7083333333333334</v>
      </c>
      <c r="I35" s="27">
        <f t="shared" si="4"/>
        <v>0.2916666667</v>
      </c>
    </row>
    <row r="36">
      <c r="B36" s="23">
        <f t="shared" si="5"/>
        <v>44511</v>
      </c>
      <c r="C36" s="24" t="s">
        <v>17</v>
      </c>
      <c r="D36" s="25">
        <v>0.3333333333333333</v>
      </c>
      <c r="E36" s="25">
        <v>0.4583333333333333</v>
      </c>
      <c r="F36" s="26"/>
      <c r="G36" s="25">
        <v>0.5416666666666666</v>
      </c>
      <c r="H36" s="25">
        <v>0.7083333333333334</v>
      </c>
      <c r="I36" s="27">
        <f t="shared" si="4"/>
        <v>0.2916666667</v>
      </c>
    </row>
    <row r="37">
      <c r="B37" s="23">
        <f t="shared" si="5"/>
        <v>44512</v>
      </c>
      <c r="C37" s="24" t="s">
        <v>18</v>
      </c>
      <c r="D37" s="25">
        <v>0.3333333333333333</v>
      </c>
      <c r="E37" s="25">
        <v>0.4583333333333333</v>
      </c>
      <c r="F37" s="26"/>
      <c r="G37" s="25">
        <v>0.5416666666666666</v>
      </c>
      <c r="H37" s="25">
        <v>0.7083333333333334</v>
      </c>
      <c r="I37" s="27">
        <f t="shared" si="4"/>
        <v>0.2916666667</v>
      </c>
    </row>
    <row r="38">
      <c r="B38" s="23">
        <f t="shared" si="5"/>
        <v>44513</v>
      </c>
      <c r="C38" s="24" t="s">
        <v>19</v>
      </c>
      <c r="D38" s="25">
        <v>0.375</v>
      </c>
      <c r="E38" s="25">
        <v>0.4375</v>
      </c>
      <c r="F38" s="26"/>
      <c r="G38" s="28"/>
      <c r="H38" s="28"/>
      <c r="I38" s="27">
        <f t="shared" si="4"/>
        <v>0.0625</v>
      </c>
    </row>
    <row r="39">
      <c r="A39" s="3"/>
      <c r="B39" s="23">
        <f t="shared" si="5"/>
        <v>44514</v>
      </c>
      <c r="C39" s="24" t="s">
        <v>20</v>
      </c>
      <c r="D39" s="28"/>
      <c r="E39" s="28"/>
      <c r="F39" s="29"/>
      <c r="G39" s="28"/>
      <c r="H39" s="28"/>
      <c r="I39" s="27">
        <f t="shared" si="4"/>
        <v>0</v>
      </c>
    </row>
    <row r="40">
      <c r="B40" s="1"/>
      <c r="G40" s="30" t="s">
        <v>22</v>
      </c>
      <c r="I40" s="31">
        <f>SUM(I33:I39)</f>
        <v>1.4375</v>
      </c>
    </row>
    <row r="41">
      <c r="B41" s="1"/>
    </row>
    <row r="42">
      <c r="B42" s="20" t="s">
        <v>9</v>
      </c>
      <c r="C42" s="20" t="s">
        <v>10</v>
      </c>
      <c r="D42" s="21" t="s">
        <v>11</v>
      </c>
      <c r="E42" s="21" t="s">
        <v>12</v>
      </c>
      <c r="F42" s="22"/>
      <c r="G42" s="21" t="s">
        <v>11</v>
      </c>
      <c r="H42" s="21" t="s">
        <v>12</v>
      </c>
      <c r="I42" s="21" t="s">
        <v>13</v>
      </c>
    </row>
    <row r="43">
      <c r="B43" s="23">
        <f>B39+1</f>
        <v>44515</v>
      </c>
      <c r="C43" s="24" t="s">
        <v>14</v>
      </c>
      <c r="D43" s="25">
        <v>0.3333333333333333</v>
      </c>
      <c r="E43" s="25">
        <v>0.4583333333333333</v>
      </c>
      <c r="F43" s="26"/>
      <c r="G43" s="25">
        <v>0.5416666666666666</v>
      </c>
      <c r="H43" s="25">
        <v>0.7083333333333334</v>
      </c>
      <c r="I43" s="27">
        <f t="shared" ref="I43:I49" si="6">SUM((E43-D43)+(H43-G43))</f>
        <v>0.2916666667</v>
      </c>
    </row>
    <row r="44">
      <c r="B44" s="23">
        <f t="shared" ref="B44:B49" si="7">B43+1</f>
        <v>44516</v>
      </c>
      <c r="C44" s="24" t="s">
        <v>15</v>
      </c>
      <c r="D44" s="25">
        <v>0.3333333333333333</v>
      </c>
      <c r="E44" s="25">
        <v>0.4583333333333333</v>
      </c>
      <c r="F44" s="26"/>
      <c r="G44" s="25">
        <v>0.5416666666666666</v>
      </c>
      <c r="H44" s="25">
        <v>0.7083333333333334</v>
      </c>
      <c r="I44" s="27">
        <f t="shared" si="6"/>
        <v>0.2916666667</v>
      </c>
    </row>
    <row r="45">
      <c r="B45" s="23">
        <f t="shared" si="7"/>
        <v>44517</v>
      </c>
      <c r="C45" s="24" t="s">
        <v>16</v>
      </c>
      <c r="D45" s="25">
        <v>0.3333333333333333</v>
      </c>
      <c r="E45" s="25">
        <v>0.4583333333333333</v>
      </c>
      <c r="F45" s="26"/>
      <c r="G45" s="25">
        <v>0.5416666666666666</v>
      </c>
      <c r="H45" s="25">
        <v>0.7083333333333334</v>
      </c>
      <c r="I45" s="27">
        <f t="shared" si="6"/>
        <v>0.2916666667</v>
      </c>
    </row>
    <row r="46">
      <c r="B46" s="23">
        <f t="shared" si="7"/>
        <v>44518</v>
      </c>
      <c r="C46" s="24" t="s">
        <v>17</v>
      </c>
      <c r="D46" s="25">
        <v>0.3333333333333333</v>
      </c>
      <c r="E46" s="25">
        <v>0.4583333333333333</v>
      </c>
      <c r="F46" s="26"/>
      <c r="G46" s="25">
        <v>0.5416666666666666</v>
      </c>
      <c r="H46" s="25">
        <v>0.7083333333333334</v>
      </c>
      <c r="I46" s="27">
        <f t="shared" si="6"/>
        <v>0.2916666667</v>
      </c>
    </row>
    <row r="47">
      <c r="B47" s="23">
        <f t="shared" si="7"/>
        <v>44519</v>
      </c>
      <c r="C47" s="24" t="s">
        <v>18</v>
      </c>
      <c r="D47" s="25">
        <v>0.3333333333333333</v>
      </c>
      <c r="E47" s="25">
        <v>0.4583333333333333</v>
      </c>
      <c r="F47" s="26"/>
      <c r="G47" s="25">
        <v>0.5416666666666666</v>
      </c>
      <c r="H47" s="25">
        <v>0.7083333333333334</v>
      </c>
      <c r="I47" s="27">
        <f t="shared" si="6"/>
        <v>0.2916666667</v>
      </c>
    </row>
    <row r="48">
      <c r="B48" s="23">
        <f t="shared" si="7"/>
        <v>44520</v>
      </c>
      <c r="C48" s="24" t="s">
        <v>19</v>
      </c>
      <c r="D48" s="25"/>
      <c r="E48" s="25"/>
      <c r="F48" s="26"/>
      <c r="G48" s="28"/>
      <c r="H48" s="28"/>
      <c r="I48" s="27">
        <f t="shared" si="6"/>
        <v>0</v>
      </c>
    </row>
    <row r="49">
      <c r="B49" s="23">
        <f t="shared" si="7"/>
        <v>44521</v>
      </c>
      <c r="C49" s="24" t="s">
        <v>20</v>
      </c>
      <c r="D49" s="28"/>
      <c r="E49" s="28"/>
      <c r="F49" s="29"/>
      <c r="G49" s="28"/>
      <c r="H49" s="28"/>
      <c r="I49" s="27">
        <f t="shared" si="6"/>
        <v>0</v>
      </c>
    </row>
    <row r="50">
      <c r="B50" s="1"/>
      <c r="G50" s="30" t="s">
        <v>23</v>
      </c>
      <c r="I50" s="31">
        <f>SUM(I43:I49)</f>
        <v>1.458333333</v>
      </c>
    </row>
    <row r="51">
      <c r="B51" s="1"/>
    </row>
    <row r="52">
      <c r="B52" s="20" t="s">
        <v>9</v>
      </c>
      <c r="C52" s="20" t="s">
        <v>10</v>
      </c>
      <c r="D52" s="21" t="s">
        <v>11</v>
      </c>
      <c r="E52" s="21" t="s">
        <v>12</v>
      </c>
      <c r="F52" s="22"/>
      <c r="G52" s="21" t="s">
        <v>11</v>
      </c>
      <c r="H52" s="21" t="s">
        <v>12</v>
      </c>
      <c r="I52" s="21" t="s">
        <v>13</v>
      </c>
    </row>
    <row r="53">
      <c r="B53" s="23">
        <f>B49+1</f>
        <v>44522</v>
      </c>
      <c r="C53" s="24" t="s">
        <v>14</v>
      </c>
      <c r="D53" s="25">
        <v>0.3333333333333333</v>
      </c>
      <c r="E53" s="25">
        <v>0.4583333333333333</v>
      </c>
      <c r="F53" s="26"/>
      <c r="G53" s="25">
        <v>0.5416666666666666</v>
      </c>
      <c r="H53" s="25">
        <v>0.75</v>
      </c>
      <c r="I53" s="27">
        <f t="shared" ref="I53:I59" si="8">SUM((E53-D53)+(H53-G53))</f>
        <v>0.3333333333</v>
      </c>
    </row>
    <row r="54">
      <c r="B54" s="23">
        <f t="shared" ref="B54:B59" si="9">B53+1</f>
        <v>44523</v>
      </c>
      <c r="C54" s="24" t="s">
        <v>15</v>
      </c>
      <c r="D54" s="25">
        <v>0.3333333333333333</v>
      </c>
      <c r="E54" s="25">
        <v>0.4583333333333333</v>
      </c>
      <c r="F54" s="26"/>
      <c r="G54" s="25">
        <v>0.5416666666666666</v>
      </c>
      <c r="H54" s="25">
        <v>0.75</v>
      </c>
      <c r="I54" s="27">
        <f t="shared" si="8"/>
        <v>0.3333333333</v>
      </c>
    </row>
    <row r="55">
      <c r="B55" s="23">
        <f t="shared" si="9"/>
        <v>44524</v>
      </c>
      <c r="C55" s="24" t="s">
        <v>16</v>
      </c>
      <c r="D55" s="25">
        <v>0.3333333333333333</v>
      </c>
      <c r="E55" s="25">
        <v>0.4583333333333333</v>
      </c>
      <c r="F55" s="26"/>
      <c r="G55" s="25">
        <v>0.5416666666666666</v>
      </c>
      <c r="H55" s="25">
        <v>0.75</v>
      </c>
      <c r="I55" s="27">
        <f t="shared" si="8"/>
        <v>0.3333333333</v>
      </c>
    </row>
    <row r="56">
      <c r="B56" s="23">
        <f t="shared" si="9"/>
        <v>44525</v>
      </c>
      <c r="C56" s="24" t="s">
        <v>17</v>
      </c>
      <c r="D56" s="25">
        <v>0.3333333333333333</v>
      </c>
      <c r="E56" s="25">
        <v>0.4583333333333333</v>
      </c>
      <c r="F56" s="26"/>
      <c r="G56" s="25">
        <v>0.5416666666666666</v>
      </c>
      <c r="H56" s="25">
        <v>0.75</v>
      </c>
      <c r="I56" s="27">
        <f t="shared" si="8"/>
        <v>0.3333333333</v>
      </c>
    </row>
    <row r="57">
      <c r="B57" s="23">
        <f t="shared" si="9"/>
        <v>44526</v>
      </c>
      <c r="C57" s="24" t="s">
        <v>18</v>
      </c>
      <c r="D57" s="25">
        <v>0.3333333333333333</v>
      </c>
      <c r="E57" s="25">
        <v>0.4583333333333333</v>
      </c>
      <c r="F57" s="26"/>
      <c r="G57" s="25">
        <v>0.5416666666666666</v>
      </c>
      <c r="H57" s="25">
        <v>0.75</v>
      </c>
      <c r="I57" s="27">
        <f t="shared" si="8"/>
        <v>0.3333333333</v>
      </c>
    </row>
    <row r="58">
      <c r="B58" s="23">
        <f t="shared" si="9"/>
        <v>44527</v>
      </c>
      <c r="C58" s="24" t="s">
        <v>19</v>
      </c>
      <c r="D58" s="25"/>
      <c r="E58" s="25"/>
      <c r="F58" s="26"/>
      <c r="G58" s="28"/>
      <c r="H58" s="28"/>
      <c r="I58" s="27">
        <f t="shared" si="8"/>
        <v>0</v>
      </c>
    </row>
    <row r="59">
      <c r="A59" s="3"/>
      <c r="B59" s="23">
        <f t="shared" si="9"/>
        <v>44528</v>
      </c>
      <c r="C59" s="24" t="s">
        <v>20</v>
      </c>
      <c r="D59" s="28"/>
      <c r="E59" s="28"/>
      <c r="F59" s="29"/>
      <c r="G59" s="28"/>
      <c r="H59" s="28"/>
      <c r="I59" s="27">
        <f t="shared" si="8"/>
        <v>0</v>
      </c>
    </row>
    <row r="60">
      <c r="B60" s="1"/>
      <c r="G60" s="30" t="s">
        <v>24</v>
      </c>
      <c r="I60" s="31">
        <f>SUM(I53:I59)</f>
        <v>1.666666667</v>
      </c>
    </row>
    <row r="61">
      <c r="B61" s="1"/>
    </row>
    <row r="62">
      <c r="B62" s="20" t="s">
        <v>9</v>
      </c>
      <c r="C62" s="20" t="s">
        <v>10</v>
      </c>
      <c r="D62" s="21" t="s">
        <v>11</v>
      </c>
      <c r="E62" s="21" t="s">
        <v>12</v>
      </c>
      <c r="F62" s="22"/>
      <c r="G62" s="21" t="s">
        <v>11</v>
      </c>
      <c r="H62" s="21" t="s">
        <v>12</v>
      </c>
      <c r="I62" s="21" t="s">
        <v>13</v>
      </c>
    </row>
    <row r="63">
      <c r="B63" s="23">
        <f>B59+1</f>
        <v>44529</v>
      </c>
      <c r="C63" s="24" t="s">
        <v>14</v>
      </c>
      <c r="D63" s="25">
        <v>0.3333333333333333</v>
      </c>
      <c r="E63" s="25">
        <v>0.4583333333333333</v>
      </c>
      <c r="F63" s="26"/>
      <c r="G63" s="25">
        <v>0.5416666666666666</v>
      </c>
      <c r="H63" s="25">
        <v>0.625</v>
      </c>
      <c r="I63" s="27">
        <f t="shared" ref="I63:I69" si="10">SUM((E63-D63)+(H63-G63))</f>
        <v>0.2083333333</v>
      </c>
    </row>
    <row r="64">
      <c r="B64" s="23">
        <f t="shared" ref="B64:B69" si="11">B63+1</f>
        <v>44530</v>
      </c>
      <c r="C64" s="24" t="s">
        <v>15</v>
      </c>
      <c r="D64" s="25"/>
      <c r="E64" s="25"/>
      <c r="F64" s="26"/>
      <c r="G64" s="25"/>
      <c r="H64" s="25"/>
      <c r="I64" s="27">
        <f t="shared" si="10"/>
        <v>0</v>
      </c>
    </row>
    <row r="65">
      <c r="B65" s="23">
        <f t="shared" si="11"/>
        <v>44531</v>
      </c>
      <c r="C65" s="24" t="s">
        <v>16</v>
      </c>
      <c r="D65" s="25"/>
      <c r="E65" s="25"/>
      <c r="F65" s="26"/>
      <c r="G65" s="25"/>
      <c r="H65" s="25"/>
      <c r="I65" s="27">
        <f t="shared" si="10"/>
        <v>0</v>
      </c>
    </row>
    <row r="66">
      <c r="B66" s="23">
        <f t="shared" si="11"/>
        <v>44532</v>
      </c>
      <c r="C66" s="24" t="s">
        <v>17</v>
      </c>
      <c r="D66" s="25"/>
      <c r="E66" s="25"/>
      <c r="F66" s="26"/>
      <c r="G66" s="25"/>
      <c r="H66" s="25"/>
      <c r="I66" s="27">
        <f t="shared" si="10"/>
        <v>0</v>
      </c>
    </row>
    <row r="67">
      <c r="B67" s="23">
        <f t="shared" si="11"/>
        <v>44533</v>
      </c>
      <c r="C67" s="24" t="s">
        <v>18</v>
      </c>
      <c r="D67" s="25"/>
      <c r="E67" s="25"/>
      <c r="F67" s="26"/>
      <c r="G67" s="25"/>
      <c r="H67" s="25"/>
      <c r="I67" s="27">
        <f t="shared" si="10"/>
        <v>0</v>
      </c>
    </row>
    <row r="68">
      <c r="B68" s="23">
        <f t="shared" si="11"/>
        <v>44534</v>
      </c>
      <c r="C68" s="24" t="s">
        <v>19</v>
      </c>
      <c r="D68" s="25"/>
      <c r="E68" s="25"/>
      <c r="F68" s="26"/>
      <c r="G68" s="28"/>
      <c r="H68" s="28"/>
      <c r="I68" s="27">
        <f t="shared" si="10"/>
        <v>0</v>
      </c>
    </row>
    <row r="69">
      <c r="A69" s="3"/>
      <c r="B69" s="23">
        <f t="shared" si="11"/>
        <v>44535</v>
      </c>
      <c r="C69" s="24" t="s">
        <v>20</v>
      </c>
      <c r="D69" s="28"/>
      <c r="E69" s="28"/>
      <c r="F69" s="29"/>
      <c r="G69" s="28"/>
      <c r="H69" s="28"/>
      <c r="I69" s="27">
        <f t="shared" si="10"/>
        <v>0</v>
      </c>
    </row>
    <row r="70">
      <c r="B70" s="1"/>
      <c r="G70" s="30" t="s">
        <v>24</v>
      </c>
      <c r="I70" s="31">
        <f>SUM(I63,I69)</f>
        <v>0.2083333333</v>
      </c>
    </row>
    <row r="72">
      <c r="A72" s="3"/>
    </row>
    <row r="73">
      <c r="B73" s="7" t="s">
        <v>26</v>
      </c>
      <c r="H73" s="8"/>
      <c r="I73" s="39"/>
    </row>
    <row r="74">
      <c r="B74" s="33" t="s">
        <v>27</v>
      </c>
      <c r="D74" s="3"/>
      <c r="E74" s="3"/>
      <c r="F74" s="3"/>
      <c r="I74" s="34"/>
    </row>
    <row r="75">
      <c r="B75" s="35"/>
      <c r="C75" s="3"/>
      <c r="D75" s="3"/>
      <c r="E75" s="3"/>
      <c r="F75" s="3"/>
      <c r="H75" s="5"/>
      <c r="I75" s="36"/>
    </row>
    <row r="76">
      <c r="B76" s="35"/>
      <c r="C76" s="3"/>
      <c r="D76" s="3"/>
      <c r="E76" s="3"/>
      <c r="F76" s="3"/>
      <c r="H76" s="3"/>
      <c r="I76" s="3"/>
    </row>
    <row r="77">
      <c r="B77" s="35"/>
      <c r="C77" s="3"/>
      <c r="D77" s="3"/>
      <c r="E77" s="3"/>
      <c r="F77" s="3"/>
      <c r="H77" s="3"/>
      <c r="I77" s="3"/>
    </row>
    <row r="78">
      <c r="B78" s="35"/>
      <c r="C78" s="3"/>
      <c r="D78" s="3"/>
      <c r="E78" s="3"/>
      <c r="F78" s="3"/>
      <c r="G78" s="3"/>
      <c r="H78" s="37" t="s">
        <v>28</v>
      </c>
      <c r="I78" s="3"/>
    </row>
    <row r="79">
      <c r="B79" s="1"/>
    </row>
    <row r="80">
      <c r="B80" s="1"/>
    </row>
    <row r="81">
      <c r="B81" s="1"/>
    </row>
    <row r="82">
      <c r="B82" s="1"/>
    </row>
    <row r="83">
      <c r="B83" s="1"/>
    </row>
    <row r="84">
      <c r="B84" s="1"/>
    </row>
    <row r="85">
      <c r="B85" s="1"/>
    </row>
    <row r="86">
      <c r="B86" s="1"/>
    </row>
    <row r="87">
      <c r="B87" s="1"/>
    </row>
    <row r="88">
      <c r="B88" s="1"/>
    </row>
    <row r="89">
      <c r="B89" s="1"/>
    </row>
    <row r="90">
      <c r="B90" s="1"/>
    </row>
    <row r="91">
      <c r="B91" s="1"/>
    </row>
    <row r="92">
      <c r="B92" s="1"/>
    </row>
    <row r="93">
      <c r="B93" s="1"/>
    </row>
    <row r="94">
      <c r="B94" s="1"/>
    </row>
    <row r="95">
      <c r="B95" s="1"/>
    </row>
    <row r="96">
      <c r="B96" s="1"/>
    </row>
    <row r="97">
      <c r="B97" s="1"/>
    </row>
    <row r="98">
      <c r="B98" s="1"/>
    </row>
    <row r="99">
      <c r="B99" s="1"/>
    </row>
    <row r="100">
      <c r="B100" s="1"/>
    </row>
    <row r="101">
      <c r="B101" s="1"/>
    </row>
    <row r="102">
      <c r="B102" s="1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  <row r="997">
      <c r="B997" s="1"/>
    </row>
    <row r="998">
      <c r="B998" s="1"/>
    </row>
    <row r="999">
      <c r="B999" s="1"/>
    </row>
  </sheetData>
  <mergeCells count="11">
    <mergeCell ref="F52:F59"/>
    <mergeCell ref="G60:H60"/>
    <mergeCell ref="F62:F69"/>
    <mergeCell ref="G70:H70"/>
    <mergeCell ref="B5:I5"/>
    <mergeCell ref="F22:F29"/>
    <mergeCell ref="G30:H30"/>
    <mergeCell ref="F32:F39"/>
    <mergeCell ref="G40:H40"/>
    <mergeCell ref="F42:F49"/>
    <mergeCell ref="G50:H50"/>
  </mergeCells>
  <drawing r:id="rId1"/>
</worksheet>
</file>