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Carlo/Downloads/"/>
    </mc:Choice>
  </mc:AlternateContent>
  <xr:revisionPtr revIDLastSave="0" documentId="8_{6DBBF3B9-18F6-E84E-8340-42803FA3106F}" xr6:coauthVersionLast="47" xr6:coauthVersionMax="47" xr10:uidLastSave="{00000000-0000-0000-0000-000000000000}"/>
  <bookViews>
    <workbookView xWindow="10600" yWindow="620" windowWidth="19580" windowHeight="255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7" i="1" l="1"/>
  <c r="I66" i="1"/>
  <c r="I65" i="1"/>
  <c r="I64" i="1"/>
  <c r="I63" i="1"/>
  <c r="I62" i="1"/>
  <c r="I61" i="1"/>
  <c r="I68" i="1" s="1"/>
  <c r="I57" i="1"/>
  <c r="I56" i="1"/>
  <c r="I55" i="1"/>
  <c r="I54" i="1"/>
  <c r="I53" i="1"/>
  <c r="I52" i="1"/>
  <c r="I51" i="1"/>
  <c r="I58" i="1" s="1"/>
  <c r="I47" i="1"/>
  <c r="I46" i="1"/>
  <c r="I45" i="1"/>
  <c r="I44" i="1"/>
  <c r="I43" i="1"/>
  <c r="I42" i="1"/>
  <c r="I48" i="1" s="1"/>
  <c r="I41" i="1"/>
  <c r="I37" i="1"/>
  <c r="I36" i="1"/>
  <c r="I35" i="1"/>
  <c r="I34" i="1"/>
  <c r="I33" i="1"/>
  <c r="I32" i="1"/>
  <c r="I31" i="1"/>
  <c r="I38" i="1" s="1"/>
  <c r="I27" i="1"/>
  <c r="I26" i="1"/>
  <c r="I25" i="1"/>
  <c r="I23" i="1"/>
  <c r="I22" i="1"/>
  <c r="I21" i="1"/>
  <c r="I28" i="1" s="1"/>
  <c r="F14" i="1"/>
  <c r="D14" i="1"/>
  <c r="B13" i="1"/>
  <c r="B61" i="1" s="1"/>
  <c r="B12" i="1"/>
  <c r="B51" i="1" s="1"/>
  <c r="B52" i="1" s="1"/>
  <c r="B53" i="1" s="1"/>
  <c r="B54" i="1" s="1"/>
  <c r="B55" i="1" s="1"/>
  <c r="B56" i="1" s="1"/>
  <c r="B57" i="1" s="1"/>
  <c r="B11" i="1"/>
  <c r="B41" i="1" s="1"/>
  <c r="B10" i="1"/>
  <c r="B31" i="1" s="1"/>
  <c r="B9" i="1"/>
  <c r="B21" i="1" s="1"/>
  <c r="C31" i="1" l="1"/>
  <c r="B32" i="1"/>
  <c r="C41" i="1"/>
  <c r="C51" i="1"/>
  <c r="B42" i="1"/>
  <c r="B62" i="1"/>
  <c r="C61" i="1"/>
  <c r="C21" i="1"/>
  <c r="B22" i="1"/>
  <c r="C32" i="1" l="1"/>
  <c r="B33" i="1"/>
  <c r="C62" i="1"/>
  <c r="B63" i="1"/>
  <c r="B43" i="1"/>
  <c r="C42" i="1"/>
  <c r="C52" i="1"/>
  <c r="C22" i="1"/>
  <c r="B23" i="1"/>
  <c r="B44" i="1" l="1"/>
  <c r="C43" i="1"/>
  <c r="C53" i="1"/>
  <c r="C33" i="1"/>
  <c r="B34" i="1"/>
  <c r="B64" i="1"/>
  <c r="C63" i="1"/>
  <c r="B24" i="1"/>
  <c r="C23" i="1"/>
  <c r="B65" i="1" l="1"/>
  <c r="C64" i="1"/>
  <c r="B35" i="1"/>
  <c r="C34" i="1"/>
  <c r="C24" i="1"/>
  <c r="B25" i="1"/>
  <c r="B45" i="1"/>
  <c r="C44" i="1"/>
  <c r="C54" i="1"/>
  <c r="B46" i="1" l="1"/>
  <c r="C55" i="1"/>
  <c r="C45" i="1"/>
  <c r="C25" i="1"/>
  <c r="B26" i="1"/>
  <c r="B36" i="1"/>
  <c r="C35" i="1"/>
  <c r="C65" i="1"/>
  <c r="B66" i="1"/>
  <c r="B37" i="1" l="1"/>
  <c r="C37" i="1" s="1"/>
  <c r="C36" i="1"/>
  <c r="B27" i="1"/>
  <c r="C27" i="1" s="1"/>
  <c r="C26" i="1"/>
  <c r="B67" i="1"/>
  <c r="C67" i="1" s="1"/>
  <c r="C66" i="1"/>
  <c r="C56" i="1"/>
  <c r="B47" i="1"/>
  <c r="C46" i="1"/>
  <c r="C57" i="1" l="1"/>
  <c r="C47" i="1"/>
</calcChain>
</file>

<file path=xl/sharedStrings.xml><?xml version="1.0" encoding="utf-8"?>
<sst xmlns="http://schemas.openxmlformats.org/spreadsheetml/2006/main" count="59" uniqueCount="25">
  <si>
    <t>Project Time Doctor</t>
  </si>
  <si>
    <t>Employee Name:</t>
  </si>
  <si>
    <t>Month:</t>
  </si>
  <si>
    <t>Supervisor Name:</t>
  </si>
  <si>
    <t>Rate Per Hour:</t>
  </si>
  <si>
    <t>Week Starting</t>
  </si>
  <si>
    <t>Hours Worked</t>
  </si>
  <si>
    <t>Total Pay</t>
  </si>
  <si>
    <t>TOTAL</t>
  </si>
  <si>
    <t>Weekly Breakdown</t>
  </si>
  <si>
    <t>Date</t>
  </si>
  <si>
    <t>Day</t>
  </si>
  <si>
    <t>Time In</t>
  </si>
  <si>
    <t>Time Out</t>
  </si>
  <si>
    <t>Total Hours</t>
  </si>
  <si>
    <t>Sick Leave</t>
  </si>
  <si>
    <t>Total Hours (1st Week)</t>
  </si>
  <si>
    <t>Total Hours (2nd Week)</t>
  </si>
  <si>
    <t>Total Hours (3rd Week)</t>
  </si>
  <si>
    <t>Total Hours (4th Week)</t>
  </si>
  <si>
    <t>Total Hours (5th Week)</t>
  </si>
  <si>
    <t>Employee Signature:</t>
  </si>
  <si>
    <t>Supervisor Signature:</t>
  </si>
  <si>
    <t xml:space="preserve"> </t>
  </si>
  <si>
    <t>Brought to you by TimeDoctor.com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</si>
</sst>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&quot; &quot;yyyy"/>
    <numFmt numFmtId="165" formatCode="&quot;$&quot;#,##0.00"/>
    <numFmt numFmtId="166" formatCode="m/d/yyyy"/>
    <numFmt numFmtId="167" formatCode="[h]:mm"/>
  </numFmts>
  <fonts count="8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Verdana"/>
    </font>
    <font>
      <b/>
      <sz val="11"/>
      <color theme="1"/>
      <name val="Verdana"/>
    </font>
    <font>
      <sz val="11"/>
      <color theme="1"/>
      <name val="Verdana"/>
    </font>
    <font>
      <sz val="10"/>
      <name val="Arial"/>
    </font>
    <font>
      <sz val="10"/>
      <color theme="1"/>
      <name val="Verdana"/>
    </font>
    <font>
      <b/>
      <sz val="12"/>
      <color theme="1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2" borderId="0" xfId="0" applyFont="1" applyFill="1" applyAlignment="1"/>
    <xf numFmtId="0" fontId="3" fillId="2" borderId="0" xfId="0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3" fillId="2" borderId="0" xfId="0" applyFont="1" applyFill="1" applyAlignment="1">
      <alignment horizontal="right"/>
    </xf>
    <xf numFmtId="165" fontId="4" fillId="4" borderId="0" xfId="0" applyNumberFormat="1" applyFont="1" applyFill="1" applyAlignment="1">
      <alignment horizontal="right"/>
    </xf>
    <xf numFmtId="0" fontId="7" fillId="2" borderId="1" xfId="0" applyFont="1" applyFill="1" applyBorder="1" applyAlignment="1"/>
    <xf numFmtId="0" fontId="1" fillId="2" borderId="0" xfId="0" applyFont="1" applyFill="1"/>
    <xf numFmtId="0" fontId="2" fillId="0" borderId="4" xfId="0" applyFont="1" applyBorder="1" applyAlignment="1">
      <alignment horizontal="center"/>
    </xf>
    <xf numFmtId="0" fontId="1" fillId="5" borderId="5" xfId="0" applyFont="1" applyFill="1" applyBorder="1"/>
    <xf numFmtId="166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8" fontId="1" fillId="0" borderId="4" xfId="0" applyNumberFormat="1" applyFont="1" applyBorder="1" applyAlignment="1">
      <alignment horizontal="center"/>
    </xf>
    <xf numFmtId="19" fontId="1" fillId="5" borderId="0" xfId="0" applyNumberFormat="1" applyFont="1" applyFill="1" applyAlignment="1">
      <alignment horizontal="center"/>
    </xf>
    <xf numFmtId="167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8" fontId="1" fillId="0" borderId="4" xfId="0" applyNumberFormat="1" applyFont="1" applyBorder="1" applyAlignment="1">
      <alignment horizontal="center"/>
    </xf>
    <xf numFmtId="19" fontId="1" fillId="5" borderId="6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0" xfId="0" applyFont="1" applyFill="1" applyAlignment="1"/>
    <xf numFmtId="167" fontId="2" fillId="2" borderId="0" xfId="0" applyNumberFormat="1" applyFont="1" applyFill="1" applyAlignment="1">
      <alignment horizontal="center"/>
    </xf>
    <xf numFmtId="18" fontId="1" fillId="0" borderId="4" xfId="0" applyNumberFormat="1" applyFont="1" applyBorder="1"/>
    <xf numFmtId="19" fontId="1" fillId="5" borderId="0" xfId="0" applyNumberFormat="1" applyFont="1" applyFill="1"/>
    <xf numFmtId="19" fontId="1" fillId="5" borderId="6" xfId="0" applyNumberFormat="1" applyFont="1" applyFill="1" applyBorder="1"/>
    <xf numFmtId="0" fontId="1" fillId="0" borderId="0" xfId="0" applyFont="1" applyAlignment="1"/>
    <xf numFmtId="0" fontId="1" fillId="0" borderId="0" xfId="0" applyFont="1"/>
    <xf numFmtId="0" fontId="2" fillId="2" borderId="1" xfId="0" applyFont="1" applyFill="1" applyBorder="1" applyAlignment="1"/>
    <xf numFmtId="165" fontId="1" fillId="0" borderId="0" xfId="0" applyNumberFormat="1" applyFont="1" applyAlignment="1"/>
    <xf numFmtId="0" fontId="6" fillId="2" borderId="0" xfId="0" applyFont="1" applyFill="1" applyAlignment="1"/>
    <xf numFmtId="0" fontId="2" fillId="3" borderId="0" xfId="0" applyFont="1" applyFill="1" applyAlignment="1">
      <alignment horizontal="center"/>
    </xf>
    <xf numFmtId="0" fontId="0" fillId="0" borderId="0" xfId="0" applyFont="1" applyAlignment="1"/>
    <xf numFmtId="0" fontId="3" fillId="2" borderId="0" xfId="0" applyFont="1" applyFill="1" applyAlignment="1"/>
    <xf numFmtId="0" fontId="2" fillId="2" borderId="2" xfId="0" applyFont="1" applyFill="1" applyBorder="1" applyAlignment="1">
      <alignment horizontal="center"/>
    </xf>
    <xf numFmtId="0" fontId="5" fillId="0" borderId="3" xfId="0" applyFont="1" applyBorder="1"/>
    <xf numFmtId="166" fontId="6" fillId="2" borderId="2" xfId="0" applyNumberFormat="1" applyFont="1" applyFill="1" applyBorder="1" applyAlignment="1">
      <alignment horizontal="center"/>
    </xf>
    <xf numFmtId="167" fontId="6" fillId="2" borderId="2" xfId="0" applyNumberFormat="1" applyFont="1" applyFill="1" applyBorder="1" applyAlignment="1">
      <alignment horizontal="center"/>
    </xf>
    <xf numFmtId="165" fontId="6" fillId="2" borderId="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167" fontId="2" fillId="3" borderId="0" xfId="0" applyNumberFormat="1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80"/>
  <sheetViews>
    <sheetView showGridLines="0" tabSelected="1" workbookViewId="0"/>
  </sheetViews>
  <sheetFormatPr baseColWidth="10" defaultColWidth="14.5" defaultRowHeight="15.75" customHeight="1" x14ac:dyDescent="0.15"/>
  <cols>
    <col min="6" max="6" width="2.1640625" customWidth="1"/>
    <col min="8" max="9" width="22.5" customWidth="1"/>
  </cols>
  <sheetData>
    <row r="1" spans="1:10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customHeight="1" x14ac:dyDescent="0.15">
      <c r="A2" s="1"/>
      <c r="B2" s="30" t="s">
        <v>0</v>
      </c>
      <c r="C2" s="31"/>
      <c r="D2" s="31"/>
      <c r="E2" s="31"/>
      <c r="F2" s="31"/>
      <c r="G2" s="31"/>
      <c r="H2" s="31"/>
      <c r="I2" s="31"/>
      <c r="J2" s="1"/>
    </row>
    <row r="3" spans="1:10" ht="15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15">
      <c r="A4" s="1"/>
      <c r="B4" s="32" t="s">
        <v>1</v>
      </c>
      <c r="C4" s="31"/>
      <c r="D4" s="31"/>
      <c r="E4" s="31"/>
      <c r="F4" s="31"/>
      <c r="G4" s="1"/>
      <c r="H4" s="2" t="s">
        <v>2</v>
      </c>
      <c r="I4" s="3">
        <v>44531</v>
      </c>
      <c r="J4" s="1"/>
    </row>
    <row r="5" spans="1:10" ht="15.75" customHeight="1" x14ac:dyDescent="0.15">
      <c r="A5" s="1"/>
      <c r="B5" s="32" t="s">
        <v>3</v>
      </c>
      <c r="C5" s="31"/>
      <c r="D5" s="31"/>
      <c r="E5" s="31"/>
      <c r="F5" s="31"/>
      <c r="G5" s="4"/>
      <c r="H5" s="5" t="s">
        <v>4</v>
      </c>
      <c r="I5" s="6">
        <v>6</v>
      </c>
      <c r="J5" s="1"/>
    </row>
    <row r="6" spans="1:10" ht="15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.7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5.75" customHeight="1" x14ac:dyDescent="0.15">
      <c r="A8" s="1"/>
      <c r="B8" s="33" t="s">
        <v>5</v>
      </c>
      <c r="C8" s="34"/>
      <c r="D8" s="33" t="s">
        <v>6</v>
      </c>
      <c r="E8" s="34"/>
      <c r="F8" s="33" t="s">
        <v>7</v>
      </c>
      <c r="G8" s="34"/>
      <c r="H8" s="1"/>
      <c r="I8" s="1"/>
      <c r="J8" s="1"/>
    </row>
    <row r="9" spans="1:10" ht="15.75" customHeight="1" x14ac:dyDescent="0.15">
      <c r="A9" s="1"/>
      <c r="B9" s="35">
        <f>DATE(YEAR(I4),MONTH(I4),1+0*7)-WEEKDAY(DATE(YEAR(I4),MONTH(I4),8-2))</f>
        <v>44529</v>
      </c>
      <c r="C9" s="34"/>
      <c r="D9" s="36">
        <v>1.375</v>
      </c>
      <c r="E9" s="34"/>
      <c r="F9" s="37">
        <v>231</v>
      </c>
      <c r="G9" s="34"/>
      <c r="H9" s="1"/>
      <c r="I9" s="1"/>
      <c r="J9" s="1"/>
    </row>
    <row r="10" spans="1:10" ht="15.75" customHeight="1" x14ac:dyDescent="0.15">
      <c r="A10" s="1"/>
      <c r="B10" s="35">
        <f>DATE(YEAR(I4),MONTH(I4),1+1*7)-WEEKDAY(DATE(YEAR(I4),MONTH(I4),8-2))</f>
        <v>44536</v>
      </c>
      <c r="C10" s="34"/>
      <c r="D10" s="36">
        <v>1.4583333333333333</v>
      </c>
      <c r="E10" s="34"/>
      <c r="F10" s="37">
        <v>210</v>
      </c>
      <c r="G10" s="34"/>
      <c r="H10" s="1"/>
      <c r="I10" s="1"/>
      <c r="J10" s="1"/>
    </row>
    <row r="11" spans="1:10" ht="15.75" customHeight="1" x14ac:dyDescent="0.15">
      <c r="A11" s="1"/>
      <c r="B11" s="35">
        <f>DATE(YEAR(I4),MONTH(I4),1+2*7)-WEEKDAY(DATE(YEAR(I4),MONTH(I4),8-2))</f>
        <v>44543</v>
      </c>
      <c r="C11" s="34"/>
      <c r="D11" s="36">
        <v>1.3333333333333333</v>
      </c>
      <c r="E11" s="34"/>
      <c r="F11" s="37">
        <v>192</v>
      </c>
      <c r="G11" s="34"/>
      <c r="H11" s="1"/>
      <c r="I11" s="1"/>
      <c r="J11" s="1"/>
    </row>
    <row r="12" spans="1:10" ht="15.75" customHeight="1" x14ac:dyDescent="0.15">
      <c r="A12" s="1"/>
      <c r="B12" s="35">
        <f>DATE(YEAR(I4),MONTH(I4),1+3*7)-WEEKDAY(DATE(YEAR(I4),MONTH(I4),8-2))</f>
        <v>44550</v>
      </c>
      <c r="C12" s="34"/>
      <c r="D12" s="36">
        <v>1.3958333333333333</v>
      </c>
      <c r="E12" s="34"/>
      <c r="F12" s="37">
        <v>200</v>
      </c>
      <c r="G12" s="34"/>
      <c r="H12" s="1"/>
      <c r="I12" s="1"/>
      <c r="J12" s="1"/>
    </row>
    <row r="13" spans="1:10" ht="15.75" customHeight="1" x14ac:dyDescent="0.15">
      <c r="A13" s="1"/>
      <c r="B13" s="35">
        <f>DATE(YEAR(I4),MONTH(I4),1+4*7)-WEEKDAY(DATE(YEAR(I4),MONTH(I4),8-2))</f>
        <v>44557</v>
      </c>
      <c r="C13" s="34"/>
      <c r="D13" s="36">
        <v>1.4409722222222223</v>
      </c>
      <c r="E13" s="34"/>
      <c r="F13" s="37">
        <v>205</v>
      </c>
      <c r="G13" s="34"/>
      <c r="H13" s="1"/>
      <c r="I13" s="1"/>
      <c r="J13" s="1"/>
    </row>
    <row r="14" spans="1:10" ht="15.75" customHeight="1" x14ac:dyDescent="0.15">
      <c r="A14" s="1"/>
      <c r="B14" s="38" t="s">
        <v>8</v>
      </c>
      <c r="C14" s="31"/>
      <c r="D14" s="39">
        <f>SUM(D9:E13)</f>
        <v>7.0034722222222214</v>
      </c>
      <c r="E14" s="31"/>
      <c r="F14" s="40">
        <f>SUM(F9:G13)</f>
        <v>1038</v>
      </c>
      <c r="G14" s="31"/>
      <c r="H14" s="1"/>
      <c r="I14" s="1"/>
      <c r="J14" s="1"/>
    </row>
    <row r="15" spans="1:10" ht="15.7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5.7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5.7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7" t="s">
        <v>9</v>
      </c>
      <c r="C18" s="4"/>
      <c r="D18" s="1"/>
      <c r="E18" s="1"/>
      <c r="F18" s="1"/>
      <c r="G18" s="1"/>
      <c r="H18" s="1"/>
      <c r="I18" s="1"/>
      <c r="J18" s="1"/>
    </row>
    <row r="19" spans="1:10" ht="15.7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customHeight="1" x14ac:dyDescent="0.15">
      <c r="A20" s="8"/>
      <c r="B20" s="9" t="s">
        <v>10</v>
      </c>
      <c r="C20" s="9" t="s">
        <v>11</v>
      </c>
      <c r="D20" s="9" t="s">
        <v>12</v>
      </c>
      <c r="E20" s="9" t="s">
        <v>13</v>
      </c>
      <c r="F20" s="10"/>
      <c r="G20" s="9" t="s">
        <v>12</v>
      </c>
      <c r="H20" s="9" t="s">
        <v>13</v>
      </c>
      <c r="I20" s="9" t="s">
        <v>14</v>
      </c>
      <c r="J20" s="8"/>
    </row>
    <row r="21" spans="1:10" ht="15.75" customHeight="1" x14ac:dyDescent="0.15">
      <c r="A21" s="8"/>
      <c r="B21" s="11">
        <f>B9</f>
        <v>44529</v>
      </c>
      <c r="C21" s="12" t="str">
        <f t="shared" ref="C21:C27" si="0">CHOOSE( WEEKDAY(B21), "Sunday", "Monday", "Tuesday", "Wednesday", "Thursday", "Friday", "Saturday")</f>
        <v>Monday</v>
      </c>
      <c r="D21" s="13">
        <v>0.33333333333333331</v>
      </c>
      <c r="E21" s="13">
        <v>0.45833333333333331</v>
      </c>
      <c r="F21" s="14"/>
      <c r="G21" s="13">
        <v>0.54166666666666663</v>
      </c>
      <c r="H21" s="13">
        <v>0.70833333333333337</v>
      </c>
      <c r="I21" s="15">
        <f t="shared" ref="I21:I23" si="1">(E21-D21)+(H21-G21)</f>
        <v>0.29166666666666674</v>
      </c>
      <c r="J21" s="8"/>
    </row>
    <row r="22" spans="1:10" ht="15.75" customHeight="1" x14ac:dyDescent="0.15">
      <c r="A22" s="8"/>
      <c r="B22" s="11">
        <f t="shared" ref="B22:B27" si="2">B21+1</f>
        <v>44530</v>
      </c>
      <c r="C22" s="12" t="str">
        <f t="shared" si="0"/>
        <v>Tuesday</v>
      </c>
      <c r="D22" s="13">
        <v>0.35416666666666669</v>
      </c>
      <c r="E22" s="13">
        <v>0.5</v>
      </c>
      <c r="F22" s="14"/>
      <c r="G22" s="13">
        <v>0.54166666666666663</v>
      </c>
      <c r="H22" s="13">
        <v>0.70833333333333337</v>
      </c>
      <c r="I22" s="15">
        <f t="shared" si="1"/>
        <v>0.31250000000000006</v>
      </c>
      <c r="J22" s="8"/>
    </row>
    <row r="23" spans="1:10" ht="15.75" customHeight="1" x14ac:dyDescent="0.15">
      <c r="A23" s="8"/>
      <c r="B23" s="11">
        <f t="shared" si="2"/>
        <v>44531</v>
      </c>
      <c r="C23" s="12" t="str">
        <f t="shared" si="0"/>
        <v>Wednesday</v>
      </c>
      <c r="D23" s="13">
        <v>0.41666666666666669</v>
      </c>
      <c r="E23" s="13">
        <v>0.5</v>
      </c>
      <c r="F23" s="14"/>
      <c r="G23" s="13">
        <v>0.54166666666666663</v>
      </c>
      <c r="H23" s="13">
        <v>0.71527777777777779</v>
      </c>
      <c r="I23" s="15">
        <f t="shared" si="1"/>
        <v>0.25694444444444448</v>
      </c>
      <c r="J23" s="8"/>
    </row>
    <row r="24" spans="1:10" ht="15.75" customHeight="1" x14ac:dyDescent="0.15">
      <c r="A24" s="8"/>
      <c r="B24" s="11">
        <f t="shared" si="2"/>
        <v>44532</v>
      </c>
      <c r="C24" s="12" t="str">
        <f t="shared" si="0"/>
        <v>Thursday</v>
      </c>
      <c r="D24" s="13" t="s">
        <v>15</v>
      </c>
      <c r="E24" s="13" t="s">
        <v>15</v>
      </c>
      <c r="F24" s="14"/>
      <c r="G24" s="13" t="s">
        <v>15</v>
      </c>
      <c r="H24" s="13" t="s">
        <v>15</v>
      </c>
      <c r="I24" s="16" t="s">
        <v>15</v>
      </c>
      <c r="J24" s="8"/>
    </row>
    <row r="25" spans="1:10" ht="15.75" customHeight="1" x14ac:dyDescent="0.15">
      <c r="A25" s="8"/>
      <c r="B25" s="11">
        <f t="shared" si="2"/>
        <v>44533</v>
      </c>
      <c r="C25" s="12" t="str">
        <f t="shared" si="0"/>
        <v>Friday</v>
      </c>
      <c r="D25" s="13">
        <v>0.375</v>
      </c>
      <c r="E25" s="13">
        <v>0.54166666666666663</v>
      </c>
      <c r="F25" s="14"/>
      <c r="G25" s="13">
        <v>0.5625</v>
      </c>
      <c r="H25" s="13">
        <v>0.76388888888888884</v>
      </c>
      <c r="I25" s="15">
        <f t="shared" ref="I25:I27" si="3">(E25-D25)+(H25-G25)</f>
        <v>0.36805555555555547</v>
      </c>
      <c r="J25" s="8"/>
    </row>
    <row r="26" spans="1:10" ht="15.75" customHeight="1" x14ac:dyDescent="0.15">
      <c r="A26" s="8"/>
      <c r="B26" s="11">
        <f t="shared" si="2"/>
        <v>44534</v>
      </c>
      <c r="C26" s="12" t="str">
        <f t="shared" si="0"/>
        <v>Saturday</v>
      </c>
      <c r="D26" s="13">
        <v>0.33333333333333331</v>
      </c>
      <c r="E26" s="13">
        <v>0.54166666666666663</v>
      </c>
      <c r="F26" s="14"/>
      <c r="G26" s="13">
        <v>0.58333333333333337</v>
      </c>
      <c r="H26" s="13">
        <v>0.75</v>
      </c>
      <c r="I26" s="15">
        <f t="shared" si="3"/>
        <v>0.37499999999999994</v>
      </c>
      <c r="J26" s="8"/>
    </row>
    <row r="27" spans="1:10" ht="15.75" customHeight="1" x14ac:dyDescent="0.15">
      <c r="A27" s="8"/>
      <c r="B27" s="11">
        <f t="shared" si="2"/>
        <v>44535</v>
      </c>
      <c r="C27" s="12" t="str">
        <f t="shared" si="0"/>
        <v>Sunday</v>
      </c>
      <c r="D27" s="17"/>
      <c r="E27" s="17"/>
      <c r="F27" s="18"/>
      <c r="G27" s="17"/>
      <c r="H27" s="17"/>
      <c r="I27" s="15">
        <f t="shared" si="3"/>
        <v>0</v>
      </c>
      <c r="J27" s="8"/>
    </row>
    <row r="28" spans="1:10" ht="15.75" customHeight="1" x14ac:dyDescent="0.15">
      <c r="A28" s="8"/>
      <c r="B28" s="8"/>
      <c r="C28" s="8"/>
      <c r="D28" s="8"/>
      <c r="E28" s="8"/>
      <c r="F28" s="8"/>
      <c r="G28" s="19"/>
      <c r="H28" s="20" t="s">
        <v>16</v>
      </c>
      <c r="I28" s="21">
        <f>SUM(I21:I27)</f>
        <v>1.6041666666666665</v>
      </c>
      <c r="J28" s="8"/>
    </row>
    <row r="29" spans="1:10" ht="15.75" customHeight="1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5.75" customHeight="1" x14ac:dyDescent="0.15">
      <c r="A30" s="8"/>
      <c r="B30" s="9" t="s">
        <v>10</v>
      </c>
      <c r="C30" s="9" t="s">
        <v>11</v>
      </c>
      <c r="D30" s="9" t="s">
        <v>12</v>
      </c>
      <c r="E30" s="9" t="s">
        <v>13</v>
      </c>
      <c r="F30" s="10"/>
      <c r="G30" s="9" t="s">
        <v>12</v>
      </c>
      <c r="H30" s="9" t="s">
        <v>13</v>
      </c>
      <c r="I30" s="9" t="s">
        <v>14</v>
      </c>
      <c r="J30" s="8"/>
    </row>
    <row r="31" spans="1:10" ht="15.75" customHeight="1" x14ac:dyDescent="0.15">
      <c r="A31" s="8"/>
      <c r="B31" s="11">
        <f>B10</f>
        <v>44536</v>
      </c>
      <c r="C31" s="12" t="str">
        <f t="shared" ref="C31:C37" si="4">CHOOSE( WEEKDAY(B31), "Sunday", "Monday", "Tuesday", "Wednesday", "Thursday", "Friday", "Saturday")</f>
        <v>Monday</v>
      </c>
      <c r="D31" s="22"/>
      <c r="E31" s="22"/>
      <c r="F31" s="23"/>
      <c r="G31" s="22"/>
      <c r="H31" s="22"/>
      <c r="I31" s="15">
        <f t="shared" ref="I31:I37" si="5">(E31-D31)+(H31-G31)</f>
        <v>0</v>
      </c>
      <c r="J31" s="8"/>
    </row>
    <row r="32" spans="1:10" ht="15.75" customHeight="1" x14ac:dyDescent="0.15">
      <c r="A32" s="8"/>
      <c r="B32" s="11">
        <f t="shared" ref="B32:B37" si="6">B31+1</f>
        <v>44537</v>
      </c>
      <c r="C32" s="12" t="str">
        <f t="shared" si="4"/>
        <v>Tuesday</v>
      </c>
      <c r="D32" s="22"/>
      <c r="E32" s="22"/>
      <c r="F32" s="23"/>
      <c r="G32" s="22"/>
      <c r="H32" s="22"/>
      <c r="I32" s="15">
        <f t="shared" si="5"/>
        <v>0</v>
      </c>
      <c r="J32" s="8"/>
    </row>
    <row r="33" spans="1:10" ht="15.75" customHeight="1" x14ac:dyDescent="0.15">
      <c r="A33" s="8"/>
      <c r="B33" s="11">
        <f t="shared" si="6"/>
        <v>44538</v>
      </c>
      <c r="C33" s="12" t="str">
        <f t="shared" si="4"/>
        <v>Wednesday</v>
      </c>
      <c r="D33" s="22"/>
      <c r="E33" s="22"/>
      <c r="F33" s="23"/>
      <c r="G33" s="22"/>
      <c r="H33" s="22"/>
      <c r="I33" s="15">
        <f t="shared" si="5"/>
        <v>0</v>
      </c>
      <c r="J33" s="8"/>
    </row>
    <row r="34" spans="1:10" ht="15.75" customHeight="1" x14ac:dyDescent="0.15">
      <c r="A34" s="8"/>
      <c r="B34" s="11">
        <f t="shared" si="6"/>
        <v>44539</v>
      </c>
      <c r="C34" s="12" t="str">
        <f t="shared" si="4"/>
        <v>Thursday</v>
      </c>
      <c r="D34" s="22"/>
      <c r="E34" s="22"/>
      <c r="F34" s="23"/>
      <c r="G34" s="22"/>
      <c r="H34" s="22"/>
      <c r="I34" s="15">
        <f t="shared" si="5"/>
        <v>0</v>
      </c>
      <c r="J34" s="8"/>
    </row>
    <row r="35" spans="1:10" ht="15.75" customHeight="1" x14ac:dyDescent="0.15">
      <c r="A35" s="8"/>
      <c r="B35" s="11">
        <f t="shared" si="6"/>
        <v>44540</v>
      </c>
      <c r="C35" s="12" t="str">
        <f t="shared" si="4"/>
        <v>Friday</v>
      </c>
      <c r="D35" s="22"/>
      <c r="E35" s="22"/>
      <c r="F35" s="23"/>
      <c r="G35" s="22"/>
      <c r="H35" s="22"/>
      <c r="I35" s="15">
        <f t="shared" si="5"/>
        <v>0</v>
      </c>
      <c r="J35" s="8"/>
    </row>
    <row r="36" spans="1:10" ht="15.75" customHeight="1" x14ac:dyDescent="0.15">
      <c r="A36" s="8"/>
      <c r="B36" s="11">
        <f t="shared" si="6"/>
        <v>44541</v>
      </c>
      <c r="C36" s="12" t="str">
        <f t="shared" si="4"/>
        <v>Saturday</v>
      </c>
      <c r="D36" s="22"/>
      <c r="E36" s="22"/>
      <c r="F36" s="23"/>
      <c r="G36" s="22"/>
      <c r="H36" s="22"/>
      <c r="I36" s="15">
        <f t="shared" si="5"/>
        <v>0</v>
      </c>
      <c r="J36" s="8"/>
    </row>
    <row r="37" spans="1:10" ht="15.75" customHeight="1" x14ac:dyDescent="0.15">
      <c r="A37" s="8"/>
      <c r="B37" s="11">
        <f t="shared" si="6"/>
        <v>44542</v>
      </c>
      <c r="C37" s="12" t="str">
        <f t="shared" si="4"/>
        <v>Sunday</v>
      </c>
      <c r="D37" s="22"/>
      <c r="E37" s="22"/>
      <c r="F37" s="24"/>
      <c r="G37" s="22"/>
      <c r="H37" s="22"/>
      <c r="I37" s="15">
        <f t="shared" si="5"/>
        <v>0</v>
      </c>
      <c r="J37" s="8"/>
    </row>
    <row r="38" spans="1:10" ht="15.75" customHeight="1" x14ac:dyDescent="0.15">
      <c r="A38" s="8"/>
      <c r="B38" s="8"/>
      <c r="C38" s="8"/>
      <c r="D38" s="8"/>
      <c r="E38" s="8"/>
      <c r="F38" s="8"/>
      <c r="G38" s="19"/>
      <c r="H38" s="20" t="s">
        <v>17</v>
      </c>
      <c r="I38" s="21">
        <f>SUM(I31:I37)</f>
        <v>0</v>
      </c>
      <c r="J38" s="8"/>
    </row>
    <row r="39" spans="1:10" ht="15.75" customHeight="1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5.75" customHeight="1" x14ac:dyDescent="0.15">
      <c r="A40" s="8"/>
      <c r="B40" s="9" t="s">
        <v>10</v>
      </c>
      <c r="C40" s="9" t="s">
        <v>11</v>
      </c>
      <c r="D40" s="9" t="s">
        <v>12</v>
      </c>
      <c r="E40" s="9" t="s">
        <v>13</v>
      </c>
      <c r="F40" s="10"/>
      <c r="G40" s="9" t="s">
        <v>12</v>
      </c>
      <c r="H40" s="9" t="s">
        <v>13</v>
      </c>
      <c r="I40" s="9" t="s">
        <v>14</v>
      </c>
      <c r="J40" s="8"/>
    </row>
    <row r="41" spans="1:10" ht="15.75" customHeight="1" x14ac:dyDescent="0.15">
      <c r="A41" s="8"/>
      <c r="B41" s="11">
        <f>B11</f>
        <v>44543</v>
      </c>
      <c r="C41" s="12" t="str">
        <f t="shared" ref="C41:C47" si="7">CHOOSE( WEEKDAY(B41), "Sunday", "Monday", "Tuesday", "Wednesday", "Thursday", "Friday", "Saturday")</f>
        <v>Monday</v>
      </c>
      <c r="D41" s="22"/>
      <c r="E41" s="22"/>
      <c r="F41" s="23"/>
      <c r="G41" s="22"/>
      <c r="H41" s="22"/>
      <c r="I41" s="15">
        <f t="shared" ref="I41:I47" si="8">(E41-D41)+(H41-G41)</f>
        <v>0</v>
      </c>
      <c r="J41" s="8"/>
    </row>
    <row r="42" spans="1:10" ht="15.75" customHeight="1" x14ac:dyDescent="0.15">
      <c r="A42" s="8"/>
      <c r="B42" s="11">
        <f t="shared" ref="B42:B47" si="9">B41+1</f>
        <v>44544</v>
      </c>
      <c r="C42" s="12" t="str">
        <f t="shared" si="7"/>
        <v>Tuesday</v>
      </c>
      <c r="D42" s="22"/>
      <c r="E42" s="22"/>
      <c r="F42" s="23"/>
      <c r="G42" s="22"/>
      <c r="H42" s="22"/>
      <c r="I42" s="15">
        <f t="shared" si="8"/>
        <v>0</v>
      </c>
      <c r="J42" s="8"/>
    </row>
    <row r="43" spans="1:10" ht="15.75" customHeight="1" x14ac:dyDescent="0.15">
      <c r="A43" s="8"/>
      <c r="B43" s="11">
        <f t="shared" si="9"/>
        <v>44545</v>
      </c>
      <c r="C43" s="12" t="str">
        <f t="shared" si="7"/>
        <v>Wednesday</v>
      </c>
      <c r="D43" s="22"/>
      <c r="E43" s="22"/>
      <c r="F43" s="23"/>
      <c r="G43" s="22"/>
      <c r="H43" s="22"/>
      <c r="I43" s="15">
        <f t="shared" si="8"/>
        <v>0</v>
      </c>
      <c r="J43" s="8"/>
    </row>
    <row r="44" spans="1:10" ht="15.75" customHeight="1" x14ac:dyDescent="0.15">
      <c r="A44" s="8"/>
      <c r="B44" s="11">
        <f t="shared" si="9"/>
        <v>44546</v>
      </c>
      <c r="C44" s="12" t="str">
        <f t="shared" si="7"/>
        <v>Thursday</v>
      </c>
      <c r="D44" s="22"/>
      <c r="E44" s="22"/>
      <c r="F44" s="23"/>
      <c r="G44" s="22"/>
      <c r="H44" s="22"/>
      <c r="I44" s="15">
        <f t="shared" si="8"/>
        <v>0</v>
      </c>
      <c r="J44" s="8"/>
    </row>
    <row r="45" spans="1:10" ht="15.75" customHeight="1" x14ac:dyDescent="0.15">
      <c r="A45" s="8"/>
      <c r="B45" s="11">
        <f t="shared" si="9"/>
        <v>44547</v>
      </c>
      <c r="C45" s="12" t="str">
        <f t="shared" si="7"/>
        <v>Friday</v>
      </c>
      <c r="D45" s="22"/>
      <c r="E45" s="22"/>
      <c r="F45" s="23"/>
      <c r="G45" s="22"/>
      <c r="H45" s="22"/>
      <c r="I45" s="15">
        <f t="shared" si="8"/>
        <v>0</v>
      </c>
      <c r="J45" s="8"/>
    </row>
    <row r="46" spans="1:10" ht="15.75" customHeight="1" x14ac:dyDescent="0.15">
      <c r="A46" s="8"/>
      <c r="B46" s="11">
        <f t="shared" si="9"/>
        <v>44548</v>
      </c>
      <c r="C46" s="12" t="str">
        <f t="shared" si="7"/>
        <v>Saturday</v>
      </c>
      <c r="D46" s="22"/>
      <c r="E46" s="22"/>
      <c r="F46" s="23"/>
      <c r="G46" s="22"/>
      <c r="H46" s="22"/>
      <c r="I46" s="15">
        <f t="shared" si="8"/>
        <v>0</v>
      </c>
      <c r="J46" s="8"/>
    </row>
    <row r="47" spans="1:10" ht="15.75" customHeight="1" x14ac:dyDescent="0.15">
      <c r="A47" s="8"/>
      <c r="B47" s="11">
        <f t="shared" si="9"/>
        <v>44549</v>
      </c>
      <c r="C47" s="12" t="str">
        <f t="shared" si="7"/>
        <v>Sunday</v>
      </c>
      <c r="D47" s="22"/>
      <c r="E47" s="22"/>
      <c r="F47" s="24"/>
      <c r="G47" s="22"/>
      <c r="H47" s="22"/>
      <c r="I47" s="15">
        <f t="shared" si="8"/>
        <v>0</v>
      </c>
      <c r="J47" s="8"/>
    </row>
    <row r="48" spans="1:10" ht="15.75" customHeight="1" x14ac:dyDescent="0.15">
      <c r="A48" s="8"/>
      <c r="B48" s="8"/>
      <c r="C48" s="8"/>
      <c r="D48" s="8"/>
      <c r="E48" s="8"/>
      <c r="F48" s="8"/>
      <c r="G48" s="19"/>
      <c r="H48" s="20" t="s">
        <v>18</v>
      </c>
      <c r="I48" s="21">
        <f>SUM(I41:I47)</f>
        <v>0</v>
      </c>
      <c r="J48" s="8"/>
    </row>
    <row r="49" spans="1:10" ht="15.75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ht="15.75" customHeight="1" x14ac:dyDescent="0.15">
      <c r="A50" s="8"/>
      <c r="B50" s="9" t="s">
        <v>10</v>
      </c>
      <c r="C50" s="9" t="s">
        <v>11</v>
      </c>
      <c r="D50" s="9" t="s">
        <v>12</v>
      </c>
      <c r="E50" s="9" t="s">
        <v>13</v>
      </c>
      <c r="F50" s="10"/>
      <c r="G50" s="9" t="s">
        <v>12</v>
      </c>
      <c r="H50" s="9" t="s">
        <v>13</v>
      </c>
      <c r="I50" s="9" t="s">
        <v>14</v>
      </c>
      <c r="J50" s="8"/>
    </row>
    <row r="51" spans="1:10" ht="15.75" customHeight="1" x14ac:dyDescent="0.15">
      <c r="A51" s="8"/>
      <c r="B51" s="11">
        <f>B12</f>
        <v>44550</v>
      </c>
      <c r="C51" s="12" t="str">
        <f t="shared" ref="C51:C57" si="10">CHOOSE( WEEKDAY(B41), "Sunday", "Monday", "Tuesday", "Wednesday", "Thursday", "Friday", "Saturday")</f>
        <v>Monday</v>
      </c>
      <c r="D51" s="22"/>
      <c r="E51" s="22"/>
      <c r="F51" s="23"/>
      <c r="G51" s="22"/>
      <c r="H51" s="22"/>
      <c r="I51" s="15">
        <f t="shared" ref="I51:I57" si="11">(E51-D51)+(H51-G51)</f>
        <v>0</v>
      </c>
      <c r="J51" s="8"/>
    </row>
    <row r="52" spans="1:10" ht="15.75" customHeight="1" x14ac:dyDescent="0.15">
      <c r="A52" s="8"/>
      <c r="B52" s="11">
        <f t="shared" ref="B52:B57" si="12">B51+1</f>
        <v>44551</v>
      </c>
      <c r="C52" s="12" t="str">
        <f t="shared" si="10"/>
        <v>Tuesday</v>
      </c>
      <c r="D52" s="22"/>
      <c r="E52" s="22"/>
      <c r="F52" s="23"/>
      <c r="G52" s="22"/>
      <c r="H52" s="22"/>
      <c r="I52" s="15">
        <f t="shared" si="11"/>
        <v>0</v>
      </c>
      <c r="J52" s="8"/>
    </row>
    <row r="53" spans="1:10" ht="15.75" customHeight="1" x14ac:dyDescent="0.15">
      <c r="A53" s="8"/>
      <c r="B53" s="11">
        <f t="shared" si="12"/>
        <v>44552</v>
      </c>
      <c r="C53" s="12" t="str">
        <f t="shared" si="10"/>
        <v>Wednesday</v>
      </c>
      <c r="D53" s="22"/>
      <c r="E53" s="22"/>
      <c r="F53" s="23"/>
      <c r="G53" s="22"/>
      <c r="H53" s="22"/>
      <c r="I53" s="15">
        <f t="shared" si="11"/>
        <v>0</v>
      </c>
      <c r="J53" s="8"/>
    </row>
    <row r="54" spans="1:10" ht="15.75" customHeight="1" x14ac:dyDescent="0.15">
      <c r="A54" s="8"/>
      <c r="B54" s="11">
        <f t="shared" si="12"/>
        <v>44553</v>
      </c>
      <c r="C54" s="12" t="str">
        <f t="shared" si="10"/>
        <v>Thursday</v>
      </c>
      <c r="D54" s="22"/>
      <c r="E54" s="22"/>
      <c r="F54" s="23"/>
      <c r="G54" s="22"/>
      <c r="H54" s="22"/>
      <c r="I54" s="15">
        <f t="shared" si="11"/>
        <v>0</v>
      </c>
      <c r="J54" s="8"/>
    </row>
    <row r="55" spans="1:10" ht="15.75" customHeight="1" x14ac:dyDescent="0.15">
      <c r="A55" s="8"/>
      <c r="B55" s="11">
        <f t="shared" si="12"/>
        <v>44554</v>
      </c>
      <c r="C55" s="12" t="str">
        <f t="shared" si="10"/>
        <v>Friday</v>
      </c>
      <c r="D55" s="22"/>
      <c r="E55" s="22"/>
      <c r="F55" s="23"/>
      <c r="G55" s="22"/>
      <c r="H55" s="22"/>
      <c r="I55" s="15">
        <f t="shared" si="11"/>
        <v>0</v>
      </c>
      <c r="J55" s="8"/>
    </row>
    <row r="56" spans="1:10" ht="15.75" customHeight="1" x14ac:dyDescent="0.15">
      <c r="A56" s="8"/>
      <c r="B56" s="11">
        <f t="shared" si="12"/>
        <v>44555</v>
      </c>
      <c r="C56" s="12" t="str">
        <f t="shared" si="10"/>
        <v>Saturday</v>
      </c>
      <c r="D56" s="22"/>
      <c r="E56" s="22"/>
      <c r="F56" s="23"/>
      <c r="G56" s="22"/>
      <c r="H56" s="22"/>
      <c r="I56" s="15">
        <f t="shared" si="11"/>
        <v>0</v>
      </c>
      <c r="J56" s="8"/>
    </row>
    <row r="57" spans="1:10" ht="15.75" customHeight="1" x14ac:dyDescent="0.15">
      <c r="A57" s="8"/>
      <c r="B57" s="11">
        <f t="shared" si="12"/>
        <v>44556</v>
      </c>
      <c r="C57" s="12" t="str">
        <f t="shared" si="10"/>
        <v>Sunday</v>
      </c>
      <c r="D57" s="22"/>
      <c r="E57" s="22"/>
      <c r="F57" s="24"/>
      <c r="G57" s="22"/>
      <c r="H57" s="22"/>
      <c r="I57" s="15">
        <f t="shared" si="11"/>
        <v>0</v>
      </c>
      <c r="J57" s="8"/>
    </row>
    <row r="58" spans="1:10" ht="15.75" customHeight="1" x14ac:dyDescent="0.15">
      <c r="A58" s="8"/>
      <c r="B58" s="8"/>
      <c r="C58" s="8"/>
      <c r="D58" s="8"/>
      <c r="E58" s="8"/>
      <c r="F58" s="8"/>
      <c r="G58" s="19"/>
      <c r="H58" s="20" t="s">
        <v>19</v>
      </c>
      <c r="I58" s="21">
        <f>SUM(I51:I57)</f>
        <v>0</v>
      </c>
      <c r="J58" s="8"/>
    </row>
    <row r="59" spans="1:10" ht="15.75" customHeight="1" x14ac:dyDescent="0.15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 ht="15.75" customHeight="1" x14ac:dyDescent="0.15">
      <c r="A60" s="8"/>
      <c r="B60" s="9" t="s">
        <v>10</v>
      </c>
      <c r="C60" s="9" t="s">
        <v>11</v>
      </c>
      <c r="D60" s="9" t="s">
        <v>12</v>
      </c>
      <c r="E60" s="9" t="s">
        <v>13</v>
      </c>
      <c r="F60" s="10"/>
      <c r="G60" s="9" t="s">
        <v>12</v>
      </c>
      <c r="H60" s="9" t="s">
        <v>13</v>
      </c>
      <c r="I60" s="9" t="s">
        <v>14</v>
      </c>
      <c r="J60" s="8"/>
    </row>
    <row r="61" spans="1:10" ht="15.75" customHeight="1" x14ac:dyDescent="0.15">
      <c r="A61" s="8"/>
      <c r="B61" s="11">
        <f>B13</f>
        <v>44557</v>
      </c>
      <c r="C61" s="12" t="str">
        <f t="shared" ref="C61:C67" si="13">CHOOSE( WEEKDAY(B61), "Sunday", "Monday", "Tuesday", "Wednesday", "Thursday", "Friday", "Saturday")</f>
        <v>Monday</v>
      </c>
      <c r="D61" s="22"/>
      <c r="E61" s="22"/>
      <c r="F61" s="23"/>
      <c r="G61" s="22"/>
      <c r="H61" s="22"/>
      <c r="I61" s="15">
        <f t="shared" ref="I61:I67" si="14">(E61-D61)+(H61-G61)</f>
        <v>0</v>
      </c>
      <c r="J61" s="8"/>
    </row>
    <row r="62" spans="1:10" ht="15.75" customHeight="1" x14ac:dyDescent="0.15">
      <c r="A62" s="8"/>
      <c r="B62" s="11">
        <f t="shared" ref="B62:B67" si="15">B61+1</f>
        <v>44558</v>
      </c>
      <c r="C62" s="12" t="str">
        <f t="shared" si="13"/>
        <v>Tuesday</v>
      </c>
      <c r="D62" s="22"/>
      <c r="E62" s="22"/>
      <c r="F62" s="23"/>
      <c r="G62" s="22"/>
      <c r="H62" s="22"/>
      <c r="I62" s="15">
        <f t="shared" si="14"/>
        <v>0</v>
      </c>
      <c r="J62" s="8"/>
    </row>
    <row r="63" spans="1:10" ht="15.75" customHeight="1" x14ac:dyDescent="0.15">
      <c r="A63" s="8"/>
      <c r="B63" s="11">
        <f t="shared" si="15"/>
        <v>44559</v>
      </c>
      <c r="C63" s="12" t="str">
        <f t="shared" si="13"/>
        <v>Wednesday</v>
      </c>
      <c r="D63" s="22"/>
      <c r="E63" s="22"/>
      <c r="F63" s="23"/>
      <c r="G63" s="22"/>
      <c r="H63" s="22"/>
      <c r="I63" s="15">
        <f t="shared" si="14"/>
        <v>0</v>
      </c>
      <c r="J63" s="8"/>
    </row>
    <row r="64" spans="1:10" ht="15.75" customHeight="1" x14ac:dyDescent="0.15">
      <c r="A64" s="8"/>
      <c r="B64" s="11">
        <f t="shared" si="15"/>
        <v>44560</v>
      </c>
      <c r="C64" s="12" t="str">
        <f t="shared" si="13"/>
        <v>Thursday</v>
      </c>
      <c r="D64" s="22"/>
      <c r="E64" s="22"/>
      <c r="F64" s="23"/>
      <c r="G64" s="22"/>
      <c r="H64" s="22"/>
      <c r="I64" s="15">
        <f t="shared" si="14"/>
        <v>0</v>
      </c>
      <c r="J64" s="8"/>
    </row>
    <row r="65" spans="1:10" ht="15.75" customHeight="1" x14ac:dyDescent="0.15">
      <c r="A65" s="8"/>
      <c r="B65" s="11">
        <f t="shared" si="15"/>
        <v>44561</v>
      </c>
      <c r="C65" s="12" t="str">
        <f t="shared" si="13"/>
        <v>Friday</v>
      </c>
      <c r="D65" s="22"/>
      <c r="E65" s="22"/>
      <c r="F65" s="23"/>
      <c r="G65" s="22"/>
      <c r="H65" s="22"/>
      <c r="I65" s="15">
        <f t="shared" si="14"/>
        <v>0</v>
      </c>
      <c r="J65" s="8"/>
    </row>
    <row r="66" spans="1:10" ht="15.75" customHeight="1" x14ac:dyDescent="0.15">
      <c r="A66" s="8"/>
      <c r="B66" s="11">
        <f t="shared" si="15"/>
        <v>44562</v>
      </c>
      <c r="C66" s="12" t="str">
        <f t="shared" si="13"/>
        <v>Saturday</v>
      </c>
      <c r="D66" s="22"/>
      <c r="E66" s="22"/>
      <c r="F66" s="23"/>
      <c r="G66" s="22"/>
      <c r="H66" s="22"/>
      <c r="I66" s="15">
        <f t="shared" si="14"/>
        <v>0</v>
      </c>
      <c r="J66" s="8"/>
    </row>
    <row r="67" spans="1:10" ht="15.75" customHeight="1" x14ac:dyDescent="0.15">
      <c r="A67" s="8"/>
      <c r="B67" s="11">
        <f t="shared" si="15"/>
        <v>44563</v>
      </c>
      <c r="C67" s="12" t="str">
        <f t="shared" si="13"/>
        <v>Sunday</v>
      </c>
      <c r="D67" s="22"/>
      <c r="E67" s="22"/>
      <c r="F67" s="24"/>
      <c r="G67" s="22"/>
      <c r="H67" s="22"/>
      <c r="I67" s="15">
        <f t="shared" si="14"/>
        <v>0</v>
      </c>
      <c r="J67" s="8"/>
    </row>
    <row r="68" spans="1:10" ht="15.75" customHeight="1" x14ac:dyDescent="0.15">
      <c r="A68" s="8"/>
      <c r="B68" s="8"/>
      <c r="C68" s="8"/>
      <c r="D68" s="8"/>
      <c r="E68" s="8"/>
      <c r="F68" s="8"/>
      <c r="G68" s="19"/>
      <c r="H68" s="20" t="s">
        <v>20</v>
      </c>
      <c r="I68" s="21">
        <f>SUM(I61:I67)</f>
        <v>0</v>
      </c>
      <c r="J68" s="8"/>
    </row>
    <row r="69" spans="1:10" ht="15.75" customHeight="1" x14ac:dyDescent="0.15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10" ht="15.75" customHeight="1" x14ac:dyDescent="0.15">
      <c r="A70" s="8"/>
      <c r="B70" s="8"/>
      <c r="C70" s="8"/>
      <c r="D70" s="8"/>
      <c r="E70" s="8"/>
      <c r="F70" s="8"/>
      <c r="G70" s="8"/>
      <c r="H70" s="25"/>
      <c r="I70" s="25"/>
      <c r="J70" s="26"/>
    </row>
    <row r="71" spans="1:10" ht="15.75" customHeight="1" x14ac:dyDescent="0.15">
      <c r="A71" s="8"/>
      <c r="B71" s="27" t="s">
        <v>21</v>
      </c>
      <c r="C71" s="1"/>
      <c r="D71" s="31"/>
      <c r="E71" s="31"/>
      <c r="F71" s="8"/>
      <c r="G71" s="8"/>
      <c r="H71" s="25"/>
      <c r="I71" s="28"/>
      <c r="J71" s="26"/>
    </row>
    <row r="72" spans="1:10" ht="15.75" customHeight="1" x14ac:dyDescent="0.15">
      <c r="A72" s="8"/>
      <c r="B72" s="27" t="s">
        <v>22</v>
      </c>
      <c r="C72" s="4"/>
      <c r="D72" s="1"/>
      <c r="E72" s="1"/>
      <c r="F72" s="8"/>
      <c r="G72" s="8"/>
      <c r="H72" s="25"/>
      <c r="I72" s="28"/>
      <c r="J72" s="26"/>
    </row>
    <row r="73" spans="1:10" ht="15.75" customHeight="1" x14ac:dyDescent="0.15">
      <c r="A73" s="8"/>
      <c r="B73" s="8" t="s">
        <v>23</v>
      </c>
      <c r="C73" s="8"/>
      <c r="D73" s="8"/>
      <c r="E73" s="8"/>
      <c r="F73" s="8"/>
      <c r="G73" s="8"/>
      <c r="H73" s="26"/>
      <c r="I73" s="26"/>
      <c r="J73" s="26"/>
    </row>
    <row r="74" spans="1:10" ht="15.75" customHeight="1" x14ac:dyDescent="0.15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10" ht="15.75" customHeight="1" x14ac:dyDescent="0.15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10" ht="15.75" customHeight="1" x14ac:dyDescent="0.15">
      <c r="A76" s="1"/>
      <c r="B76" s="25"/>
      <c r="C76" s="25"/>
      <c r="D76" s="25"/>
      <c r="E76" s="25"/>
      <c r="F76" s="1"/>
      <c r="G76" s="1"/>
      <c r="H76" s="1"/>
      <c r="I76" s="1"/>
      <c r="J76" s="1"/>
    </row>
    <row r="77" spans="1:10" ht="15.75" customHeight="1" x14ac:dyDescent="0.15">
      <c r="A77" s="1"/>
      <c r="B77" s="25"/>
      <c r="C77" s="25"/>
      <c r="D77" s="25"/>
      <c r="E77" s="25"/>
      <c r="F77" s="1"/>
      <c r="G77" s="1"/>
      <c r="H77" s="4"/>
      <c r="I77" s="29" t="s">
        <v>24</v>
      </c>
      <c r="J77" s="1"/>
    </row>
    <row r="78" spans="1:10" ht="15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.75" customHeight="1" x14ac:dyDescent="0.15">
      <c r="A80" s="1"/>
      <c r="B80" s="1"/>
      <c r="C80" s="1"/>
      <c r="D80" s="1"/>
      <c r="E80" s="1"/>
      <c r="F80" s="1"/>
      <c r="G80" s="1"/>
      <c r="H80" s="1"/>
      <c r="I80" s="25"/>
      <c r="J80" s="1"/>
    </row>
  </sheetData>
  <mergeCells count="27">
    <mergeCell ref="D71:E71"/>
    <mergeCell ref="B14:C14"/>
    <mergeCell ref="D14:E14"/>
    <mergeCell ref="F14:G14"/>
    <mergeCell ref="D11:E11"/>
    <mergeCell ref="F11:G11"/>
    <mergeCell ref="D12:E12"/>
    <mergeCell ref="F12:G12"/>
    <mergeCell ref="B13:C13"/>
    <mergeCell ref="B12:C12"/>
    <mergeCell ref="B11:C11"/>
    <mergeCell ref="D10:E10"/>
    <mergeCell ref="F10:G10"/>
    <mergeCell ref="B10:C10"/>
    <mergeCell ref="D13:E13"/>
    <mergeCell ref="F13:G13"/>
    <mergeCell ref="D8:E8"/>
    <mergeCell ref="F8:G8"/>
    <mergeCell ref="B8:C8"/>
    <mergeCell ref="B9:C9"/>
    <mergeCell ref="D9:E9"/>
    <mergeCell ref="F9:G9"/>
    <mergeCell ref="B2:I2"/>
    <mergeCell ref="B4:C4"/>
    <mergeCell ref="D4:F4"/>
    <mergeCell ref="B5:C5"/>
    <mergeCell ref="D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 Borja</cp:lastModifiedBy>
  <dcterms:created xsi:type="dcterms:W3CDTF">2021-12-03T11:09:35Z</dcterms:created>
  <dcterms:modified xsi:type="dcterms:W3CDTF">2021-12-03T11:09:35Z</dcterms:modified>
</cp:coreProperties>
</file>